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915" activeTab="0"/>
  </bookViews>
  <sheets>
    <sheet name="Команд.пер-во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<sst xmlns="http://schemas.openxmlformats.org/spreadsheetml/2006/main" count="155" uniqueCount="65">
  <si>
    <t>Спортивная  гимнастика</t>
  </si>
  <si>
    <t>Сумма</t>
  </si>
  <si>
    <t>СУММА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</si>
  <si>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</si>
  <si>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</si>
  <si>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>М</t>
  </si>
  <si>
    <t>проч сб.</t>
  </si>
  <si>
    <t>ПФО</t>
  </si>
  <si>
    <t>СФО</t>
  </si>
  <si>
    <t xml:space="preserve">Судья МК                                                                                           </t>
  </si>
  <si>
    <t>Год рожд.</t>
  </si>
  <si>
    <t>Раз-ряд</t>
  </si>
  <si>
    <t>№ уч.</t>
  </si>
  <si>
    <t>Результат</t>
  </si>
  <si>
    <t>г.Пенза         Дворец спорта "Буртасы"         02-08 апреля 2012г.</t>
  </si>
  <si>
    <t>ЧЕМПИОНАТ  РОССИИ по спортивной гимнастике 2012 года</t>
  </si>
  <si>
    <r>
      <t xml:space="preserve">                           Результаты соревнований I                    Командное первенство                    </t>
    </r>
    <r>
      <rPr>
        <sz val="11"/>
        <color indexed="8"/>
        <rFont val="Calibri"/>
        <family val="2"/>
      </rPr>
      <t xml:space="preserve">  04/04/2012г.  </t>
    </r>
    <r>
      <rPr>
        <b/>
        <sz val="11"/>
        <color indexed="8"/>
        <rFont val="Calibri"/>
        <family val="2"/>
      </rPr>
      <t xml:space="preserve">                    </t>
    </r>
  </si>
  <si>
    <t>МОС-2</t>
  </si>
  <si>
    <r>
      <t xml:space="preserve">Фафашкин </t>
    </r>
    <r>
      <rPr>
        <sz val="8"/>
        <rFont val="Arial"/>
        <family val="2"/>
      </rPr>
      <t>Александр</t>
    </r>
  </si>
  <si>
    <t>МС</t>
  </si>
  <si>
    <t>Веселов Вячеслав</t>
  </si>
  <si>
    <t>Ростов Алексей</t>
  </si>
  <si>
    <t>Якубовский Дмитрий</t>
  </si>
  <si>
    <t>Чалов Константин</t>
  </si>
  <si>
    <t>Малышкин Максим</t>
  </si>
  <si>
    <t>МОС-1</t>
  </si>
  <si>
    <t>Аблязин Денис</t>
  </si>
  <si>
    <t>Гарибов Эмин</t>
  </si>
  <si>
    <t>Столяров Дмитрий</t>
  </si>
  <si>
    <t>Боднар Михаил</t>
  </si>
  <si>
    <r>
      <t xml:space="preserve">Оленников </t>
    </r>
    <r>
      <rPr>
        <sz val="8"/>
        <rFont val="Arial"/>
        <family val="2"/>
      </rPr>
      <t>Владимир</t>
    </r>
  </si>
  <si>
    <t>Клочков Александр</t>
  </si>
  <si>
    <t>Девятовский Максим</t>
  </si>
  <si>
    <t>Игнатьев Никита</t>
  </si>
  <si>
    <t>Голоцуцков Антон</t>
  </si>
  <si>
    <r>
      <t xml:space="preserve">Плужников </t>
    </r>
    <r>
      <rPr>
        <sz val="8"/>
        <rFont val="Arial"/>
        <family val="2"/>
      </rPr>
      <t>Константантин</t>
    </r>
  </si>
  <si>
    <t>Черкасов Андрей</t>
  </si>
  <si>
    <t>Похоменко Игорь</t>
  </si>
  <si>
    <t>УФО</t>
  </si>
  <si>
    <t>Белявский Давид</t>
  </si>
  <si>
    <t>Лежанкин Никита</t>
  </si>
  <si>
    <t>Малый Василий</t>
  </si>
  <si>
    <t>Суетин Роман</t>
  </si>
  <si>
    <t>Даниленко Сергей</t>
  </si>
  <si>
    <t>Кудашов Михаил</t>
  </si>
  <si>
    <t>ЦФО</t>
  </si>
  <si>
    <t>Юнусов Эльдар</t>
  </si>
  <si>
    <t>Хорохордин Сергей</t>
  </si>
  <si>
    <t>Игнатенков Кирилл</t>
  </si>
  <si>
    <t>Неудакин Антон</t>
  </si>
  <si>
    <t>Перевозников Андрей</t>
  </si>
  <si>
    <t>ЮФО</t>
  </si>
  <si>
    <t>Беков Артур</t>
  </si>
  <si>
    <t>Солодовников Денис</t>
  </si>
  <si>
    <t>Совенко Андрей</t>
  </si>
  <si>
    <t>Быков Алексей</t>
  </si>
  <si>
    <t>Руссиняк Павел</t>
  </si>
  <si>
    <t>Катынь Вильям</t>
  </si>
  <si>
    <t>Симаков Михаил</t>
  </si>
  <si>
    <t>Павлов Павел</t>
  </si>
  <si>
    <t>Харьков Дмитрий</t>
  </si>
  <si>
    <t>Валерий Старкин</t>
  </si>
  <si>
    <t>Олег Грачёв</t>
  </si>
  <si>
    <t>г.Пенза</t>
  </si>
  <si>
    <t>г.Москва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</si>
</sst>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2"/>
    </font>
    <font>
      <sz val="9"/>
      <name val="Arial Cyr"/>
      <family val="0"/>
    </font>
    <font>
      <sz val="10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6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4" fontId="6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1" fontId="15" fillId="0" borderId="10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96</xdr:row>
      <xdr:rowOff>19050</xdr:rowOff>
    </xdr:from>
    <xdr:to>
      <xdr:col>5</xdr:col>
      <xdr:colOff>390525</xdr:colOff>
      <xdr:row>97</xdr:row>
      <xdr:rowOff>104775</xdr:rowOff>
    </xdr:to>
    <xdr:pic>
      <xdr:nvPicPr>
        <xdr:cNvPr id="1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30492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96</xdr:row>
      <xdr:rowOff>38100</xdr:rowOff>
    </xdr:from>
    <xdr:to>
      <xdr:col>6</xdr:col>
      <xdr:colOff>381000</xdr:colOff>
      <xdr:row>97</xdr:row>
      <xdr:rowOff>114300</xdr:rowOff>
    </xdr:to>
    <xdr:pic>
      <xdr:nvPicPr>
        <xdr:cNvPr id="2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30683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96</xdr:row>
      <xdr:rowOff>28575</xdr:rowOff>
    </xdr:from>
    <xdr:to>
      <xdr:col>7</xdr:col>
      <xdr:colOff>361950</xdr:colOff>
      <xdr:row>97</xdr:row>
      <xdr:rowOff>114300</xdr:rowOff>
    </xdr:to>
    <xdr:pic>
      <xdr:nvPicPr>
        <xdr:cNvPr id="3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30587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96</xdr:row>
      <xdr:rowOff>19050</xdr:rowOff>
    </xdr:from>
    <xdr:to>
      <xdr:col>8</xdr:col>
      <xdr:colOff>419100</xdr:colOff>
      <xdr:row>97</xdr:row>
      <xdr:rowOff>114300</xdr:rowOff>
    </xdr:to>
    <xdr:pic>
      <xdr:nvPicPr>
        <xdr:cNvPr id="4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130492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96</xdr:row>
      <xdr:rowOff>28575</xdr:rowOff>
    </xdr:from>
    <xdr:to>
      <xdr:col>9</xdr:col>
      <xdr:colOff>371475</xdr:colOff>
      <xdr:row>97</xdr:row>
      <xdr:rowOff>123825</xdr:rowOff>
    </xdr:to>
    <xdr:pic>
      <xdr:nvPicPr>
        <xdr:cNvPr id="5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00525" y="130587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96</xdr:row>
      <xdr:rowOff>38100</xdr:rowOff>
    </xdr:from>
    <xdr:to>
      <xdr:col>10</xdr:col>
      <xdr:colOff>361950</xdr:colOff>
      <xdr:row>97</xdr:row>
      <xdr:rowOff>95250</xdr:rowOff>
    </xdr:to>
    <xdr:pic>
      <xdr:nvPicPr>
        <xdr:cNvPr id="6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130683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44</xdr:row>
      <xdr:rowOff>19050</xdr:rowOff>
    </xdr:from>
    <xdr:to>
      <xdr:col>5</xdr:col>
      <xdr:colOff>390525</xdr:colOff>
      <xdr:row>45</xdr:row>
      <xdr:rowOff>104775</xdr:rowOff>
    </xdr:to>
    <xdr:pic>
      <xdr:nvPicPr>
        <xdr:cNvPr id="7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61150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44</xdr:row>
      <xdr:rowOff>38100</xdr:rowOff>
    </xdr:from>
    <xdr:to>
      <xdr:col>6</xdr:col>
      <xdr:colOff>381000</xdr:colOff>
      <xdr:row>45</xdr:row>
      <xdr:rowOff>114300</xdr:rowOff>
    </xdr:to>
    <xdr:pic>
      <xdr:nvPicPr>
        <xdr:cNvPr id="8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61341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44</xdr:row>
      <xdr:rowOff>28575</xdr:rowOff>
    </xdr:from>
    <xdr:to>
      <xdr:col>7</xdr:col>
      <xdr:colOff>361950</xdr:colOff>
      <xdr:row>45</xdr:row>
      <xdr:rowOff>114300</xdr:rowOff>
    </xdr:to>
    <xdr:pic>
      <xdr:nvPicPr>
        <xdr:cNvPr id="9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61245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44</xdr:row>
      <xdr:rowOff>19050</xdr:rowOff>
    </xdr:from>
    <xdr:to>
      <xdr:col>8</xdr:col>
      <xdr:colOff>419100</xdr:colOff>
      <xdr:row>45</xdr:row>
      <xdr:rowOff>114300</xdr:rowOff>
    </xdr:to>
    <xdr:pic>
      <xdr:nvPicPr>
        <xdr:cNvPr id="10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61150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44</xdr:row>
      <xdr:rowOff>28575</xdr:rowOff>
    </xdr:from>
    <xdr:to>
      <xdr:col>9</xdr:col>
      <xdr:colOff>371475</xdr:colOff>
      <xdr:row>45</xdr:row>
      <xdr:rowOff>123825</xdr:rowOff>
    </xdr:to>
    <xdr:pic>
      <xdr:nvPicPr>
        <xdr:cNvPr id="11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00525" y="61245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44</xdr:row>
      <xdr:rowOff>38100</xdr:rowOff>
    </xdr:from>
    <xdr:to>
      <xdr:col>10</xdr:col>
      <xdr:colOff>361950</xdr:colOff>
      <xdr:row>45</xdr:row>
      <xdr:rowOff>95250</xdr:rowOff>
    </xdr:to>
    <xdr:pic>
      <xdr:nvPicPr>
        <xdr:cNvPr id="12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61341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79</xdr:row>
      <xdr:rowOff>19050</xdr:rowOff>
    </xdr:from>
    <xdr:to>
      <xdr:col>5</xdr:col>
      <xdr:colOff>390525</xdr:colOff>
      <xdr:row>80</xdr:row>
      <xdr:rowOff>104775</xdr:rowOff>
    </xdr:to>
    <xdr:pic>
      <xdr:nvPicPr>
        <xdr:cNvPr id="13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07823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79</xdr:row>
      <xdr:rowOff>38100</xdr:rowOff>
    </xdr:from>
    <xdr:to>
      <xdr:col>6</xdr:col>
      <xdr:colOff>381000</xdr:colOff>
      <xdr:row>80</xdr:row>
      <xdr:rowOff>114300</xdr:rowOff>
    </xdr:to>
    <xdr:pic>
      <xdr:nvPicPr>
        <xdr:cNvPr id="14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080135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79</xdr:row>
      <xdr:rowOff>28575</xdr:rowOff>
    </xdr:from>
    <xdr:to>
      <xdr:col>7</xdr:col>
      <xdr:colOff>361950</xdr:colOff>
      <xdr:row>80</xdr:row>
      <xdr:rowOff>114300</xdr:rowOff>
    </xdr:to>
    <xdr:pic>
      <xdr:nvPicPr>
        <xdr:cNvPr id="15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07918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79</xdr:row>
      <xdr:rowOff>19050</xdr:rowOff>
    </xdr:from>
    <xdr:to>
      <xdr:col>8</xdr:col>
      <xdr:colOff>419100</xdr:colOff>
      <xdr:row>80</xdr:row>
      <xdr:rowOff>114300</xdr:rowOff>
    </xdr:to>
    <xdr:pic>
      <xdr:nvPicPr>
        <xdr:cNvPr id="16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107823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79</xdr:row>
      <xdr:rowOff>28575</xdr:rowOff>
    </xdr:from>
    <xdr:to>
      <xdr:col>9</xdr:col>
      <xdr:colOff>371475</xdr:colOff>
      <xdr:row>80</xdr:row>
      <xdr:rowOff>123825</xdr:rowOff>
    </xdr:to>
    <xdr:pic>
      <xdr:nvPicPr>
        <xdr:cNvPr id="17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00525" y="107918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79</xdr:row>
      <xdr:rowOff>38100</xdr:rowOff>
    </xdr:from>
    <xdr:to>
      <xdr:col>10</xdr:col>
      <xdr:colOff>361950</xdr:colOff>
      <xdr:row>80</xdr:row>
      <xdr:rowOff>95250</xdr:rowOff>
    </xdr:to>
    <xdr:pic>
      <xdr:nvPicPr>
        <xdr:cNvPr id="18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108013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19050</xdr:rowOff>
    </xdr:from>
    <xdr:to>
      <xdr:col>5</xdr:col>
      <xdr:colOff>390525</xdr:colOff>
      <xdr:row>9</xdr:row>
      <xdr:rowOff>104775</xdr:rowOff>
    </xdr:to>
    <xdr:pic>
      <xdr:nvPicPr>
        <xdr:cNvPr id="19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3144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38100</xdr:rowOff>
    </xdr:from>
    <xdr:to>
      <xdr:col>6</xdr:col>
      <xdr:colOff>381000</xdr:colOff>
      <xdr:row>9</xdr:row>
      <xdr:rowOff>114300</xdr:rowOff>
    </xdr:to>
    <xdr:pic>
      <xdr:nvPicPr>
        <xdr:cNvPr id="20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3335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8</xdr:row>
      <xdr:rowOff>28575</xdr:rowOff>
    </xdr:from>
    <xdr:to>
      <xdr:col>7</xdr:col>
      <xdr:colOff>361950</xdr:colOff>
      <xdr:row>9</xdr:row>
      <xdr:rowOff>114300</xdr:rowOff>
    </xdr:to>
    <xdr:pic>
      <xdr:nvPicPr>
        <xdr:cNvPr id="21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3239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8</xdr:row>
      <xdr:rowOff>19050</xdr:rowOff>
    </xdr:from>
    <xdr:to>
      <xdr:col>8</xdr:col>
      <xdr:colOff>419100</xdr:colOff>
      <xdr:row>9</xdr:row>
      <xdr:rowOff>114300</xdr:rowOff>
    </xdr:to>
    <xdr:pic>
      <xdr:nvPicPr>
        <xdr:cNvPr id="22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13144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8</xdr:row>
      <xdr:rowOff>28575</xdr:rowOff>
    </xdr:from>
    <xdr:to>
      <xdr:col>9</xdr:col>
      <xdr:colOff>371475</xdr:colOff>
      <xdr:row>9</xdr:row>
      <xdr:rowOff>123825</xdr:rowOff>
    </xdr:to>
    <xdr:pic>
      <xdr:nvPicPr>
        <xdr:cNvPr id="23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00525" y="13239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8</xdr:row>
      <xdr:rowOff>38100</xdr:rowOff>
    </xdr:from>
    <xdr:to>
      <xdr:col>10</xdr:col>
      <xdr:colOff>361950</xdr:colOff>
      <xdr:row>9</xdr:row>
      <xdr:rowOff>95250</xdr:rowOff>
    </xdr:to>
    <xdr:pic>
      <xdr:nvPicPr>
        <xdr:cNvPr id="24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13335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113</xdr:row>
      <xdr:rowOff>19050</xdr:rowOff>
    </xdr:from>
    <xdr:to>
      <xdr:col>5</xdr:col>
      <xdr:colOff>390525</xdr:colOff>
      <xdr:row>114</xdr:row>
      <xdr:rowOff>104775</xdr:rowOff>
    </xdr:to>
    <xdr:pic>
      <xdr:nvPicPr>
        <xdr:cNvPr id="25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53162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113</xdr:row>
      <xdr:rowOff>38100</xdr:rowOff>
    </xdr:from>
    <xdr:to>
      <xdr:col>6</xdr:col>
      <xdr:colOff>381000</xdr:colOff>
      <xdr:row>114</xdr:row>
      <xdr:rowOff>114300</xdr:rowOff>
    </xdr:to>
    <xdr:pic>
      <xdr:nvPicPr>
        <xdr:cNvPr id="26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533525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113</xdr:row>
      <xdr:rowOff>28575</xdr:rowOff>
    </xdr:from>
    <xdr:to>
      <xdr:col>7</xdr:col>
      <xdr:colOff>361950</xdr:colOff>
      <xdr:row>114</xdr:row>
      <xdr:rowOff>114300</xdr:rowOff>
    </xdr:to>
    <xdr:pic>
      <xdr:nvPicPr>
        <xdr:cNvPr id="27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53257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113</xdr:row>
      <xdr:rowOff>19050</xdr:rowOff>
    </xdr:from>
    <xdr:to>
      <xdr:col>8</xdr:col>
      <xdr:colOff>419100</xdr:colOff>
      <xdr:row>114</xdr:row>
      <xdr:rowOff>114300</xdr:rowOff>
    </xdr:to>
    <xdr:pic>
      <xdr:nvPicPr>
        <xdr:cNvPr id="28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153162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113</xdr:row>
      <xdr:rowOff>28575</xdr:rowOff>
    </xdr:from>
    <xdr:to>
      <xdr:col>9</xdr:col>
      <xdr:colOff>371475</xdr:colOff>
      <xdr:row>114</xdr:row>
      <xdr:rowOff>123825</xdr:rowOff>
    </xdr:to>
    <xdr:pic>
      <xdr:nvPicPr>
        <xdr:cNvPr id="29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00525" y="153257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113</xdr:row>
      <xdr:rowOff>38100</xdr:rowOff>
    </xdr:from>
    <xdr:to>
      <xdr:col>10</xdr:col>
      <xdr:colOff>361950</xdr:colOff>
      <xdr:row>114</xdr:row>
      <xdr:rowOff>95250</xdr:rowOff>
    </xdr:to>
    <xdr:pic>
      <xdr:nvPicPr>
        <xdr:cNvPr id="30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153352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62</xdr:row>
      <xdr:rowOff>19050</xdr:rowOff>
    </xdr:from>
    <xdr:to>
      <xdr:col>5</xdr:col>
      <xdr:colOff>390525</xdr:colOff>
      <xdr:row>63</xdr:row>
      <xdr:rowOff>104775</xdr:rowOff>
    </xdr:to>
    <xdr:pic>
      <xdr:nvPicPr>
        <xdr:cNvPr id="31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5153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62</xdr:row>
      <xdr:rowOff>38100</xdr:rowOff>
    </xdr:from>
    <xdr:to>
      <xdr:col>6</xdr:col>
      <xdr:colOff>381000</xdr:colOff>
      <xdr:row>63</xdr:row>
      <xdr:rowOff>114300</xdr:rowOff>
    </xdr:to>
    <xdr:pic>
      <xdr:nvPicPr>
        <xdr:cNvPr id="32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85344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62</xdr:row>
      <xdr:rowOff>28575</xdr:rowOff>
    </xdr:from>
    <xdr:to>
      <xdr:col>7</xdr:col>
      <xdr:colOff>361950</xdr:colOff>
      <xdr:row>63</xdr:row>
      <xdr:rowOff>114300</xdr:rowOff>
    </xdr:to>
    <xdr:pic>
      <xdr:nvPicPr>
        <xdr:cNvPr id="33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85248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62</xdr:row>
      <xdr:rowOff>19050</xdr:rowOff>
    </xdr:from>
    <xdr:to>
      <xdr:col>8</xdr:col>
      <xdr:colOff>419100</xdr:colOff>
      <xdr:row>63</xdr:row>
      <xdr:rowOff>114300</xdr:rowOff>
    </xdr:to>
    <xdr:pic>
      <xdr:nvPicPr>
        <xdr:cNvPr id="34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85153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62</xdr:row>
      <xdr:rowOff>28575</xdr:rowOff>
    </xdr:from>
    <xdr:to>
      <xdr:col>9</xdr:col>
      <xdr:colOff>371475</xdr:colOff>
      <xdr:row>63</xdr:row>
      <xdr:rowOff>123825</xdr:rowOff>
    </xdr:to>
    <xdr:pic>
      <xdr:nvPicPr>
        <xdr:cNvPr id="35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00525" y="85248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62</xdr:row>
      <xdr:rowOff>38100</xdr:rowOff>
    </xdr:from>
    <xdr:to>
      <xdr:col>10</xdr:col>
      <xdr:colOff>361950</xdr:colOff>
      <xdr:row>63</xdr:row>
      <xdr:rowOff>95250</xdr:rowOff>
    </xdr:to>
    <xdr:pic>
      <xdr:nvPicPr>
        <xdr:cNvPr id="36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85344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19050</xdr:rowOff>
    </xdr:from>
    <xdr:to>
      <xdr:col>2</xdr:col>
      <xdr:colOff>923925</xdr:colOff>
      <xdr:row>3</xdr:row>
      <xdr:rowOff>161925</xdr:rowOff>
    </xdr:to>
    <xdr:pic>
      <xdr:nvPicPr>
        <xdr:cNvPr id="37" name="Рисунок 1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905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26</xdr:row>
      <xdr:rowOff>19050</xdr:rowOff>
    </xdr:from>
    <xdr:to>
      <xdr:col>5</xdr:col>
      <xdr:colOff>390525</xdr:colOff>
      <xdr:row>28</xdr:row>
      <xdr:rowOff>9525</xdr:rowOff>
    </xdr:to>
    <xdr:pic>
      <xdr:nvPicPr>
        <xdr:cNvPr id="38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371475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38100</xdr:rowOff>
    </xdr:from>
    <xdr:to>
      <xdr:col>6</xdr:col>
      <xdr:colOff>381000</xdr:colOff>
      <xdr:row>28</xdr:row>
      <xdr:rowOff>9525</xdr:rowOff>
    </xdr:to>
    <xdr:pic>
      <xdr:nvPicPr>
        <xdr:cNvPr id="39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73380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26</xdr:row>
      <xdr:rowOff>28575</xdr:rowOff>
    </xdr:from>
    <xdr:to>
      <xdr:col>7</xdr:col>
      <xdr:colOff>361950</xdr:colOff>
      <xdr:row>28</xdr:row>
      <xdr:rowOff>9525</xdr:rowOff>
    </xdr:to>
    <xdr:pic>
      <xdr:nvPicPr>
        <xdr:cNvPr id="40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37242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26</xdr:row>
      <xdr:rowOff>19050</xdr:rowOff>
    </xdr:from>
    <xdr:to>
      <xdr:col>8</xdr:col>
      <xdr:colOff>419100</xdr:colOff>
      <xdr:row>28</xdr:row>
      <xdr:rowOff>9525</xdr:rowOff>
    </xdr:to>
    <xdr:pic>
      <xdr:nvPicPr>
        <xdr:cNvPr id="41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371475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26</xdr:row>
      <xdr:rowOff>28575</xdr:rowOff>
    </xdr:from>
    <xdr:to>
      <xdr:col>9</xdr:col>
      <xdr:colOff>371475</xdr:colOff>
      <xdr:row>28</xdr:row>
      <xdr:rowOff>19050</xdr:rowOff>
    </xdr:to>
    <xdr:pic>
      <xdr:nvPicPr>
        <xdr:cNvPr id="42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00525" y="37242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26</xdr:row>
      <xdr:rowOff>38100</xdr:rowOff>
    </xdr:from>
    <xdr:to>
      <xdr:col>10</xdr:col>
      <xdr:colOff>361950</xdr:colOff>
      <xdr:row>28</xdr:row>
      <xdr:rowOff>9525</xdr:rowOff>
    </xdr:to>
    <xdr:pic>
      <xdr:nvPicPr>
        <xdr:cNvPr id="43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37338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0</xdr:row>
      <xdr:rowOff>19050</xdr:rowOff>
    </xdr:from>
    <xdr:to>
      <xdr:col>13</xdr:col>
      <xdr:colOff>381000</xdr:colOff>
      <xdr:row>4</xdr:row>
      <xdr:rowOff>0</xdr:rowOff>
    </xdr:to>
    <xdr:pic>
      <xdr:nvPicPr>
        <xdr:cNvPr id="44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29275" y="190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5"/>
  <sheetViews>
    <sheetView tabSelected="1" zoomScalePageLayoutView="0" workbookViewId="0" topLeftCell="A1">
      <selection activeCell="M155" sqref="M155"/>
    </sheetView>
  </sheetViews>
  <sheetFormatPr defaultColWidth="9.140625" defaultRowHeight="15"/>
  <cols>
    <col min="1" max="1" width="2.57421875" style="0" customWidth="1"/>
    <col min="2" max="2" width="3.28125" style="0" customWidth="1"/>
    <col min="3" max="3" width="22.140625" style="0" customWidth="1"/>
    <col min="4" max="4" width="4.57421875" style="0" hidden="1" customWidth="1"/>
    <col min="5" max="5" width="4.421875" style="0" customWidth="1"/>
    <col min="6" max="8" width="7.140625" style="0" customWidth="1"/>
    <col min="9" max="9" width="7.28125" style="0" customWidth="1"/>
    <col min="10" max="10" width="7.140625" style="0" customWidth="1"/>
    <col min="11" max="12" width="7.28125" style="0" customWidth="1"/>
    <col min="13" max="13" width="4.140625" style="0" customWidth="1"/>
    <col min="14" max="14" width="8.140625" style="0" customWidth="1"/>
    <col min="15" max="15" width="3.28125" style="0" customWidth="1"/>
  </cols>
  <sheetData>
    <row r="1" spans="3:15" ht="12.75" customHeight="1">
      <c r="C1" s="81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ht="10.5" customHeight="1"/>
    <row r="3" spans="3:15" ht="15" customHeight="1">
      <c r="C3" s="82" t="s">
        <v>15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3:15" ht="13.5" customHeight="1">
      <c r="C4" s="83" t="s">
        <v>14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4:15" ht="9.75" customHeight="1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3:15" ht="15" customHeight="1">
      <c r="C6" s="82" t="s">
        <v>16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3:15" ht="15" customHeight="1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3:15" ht="10.5" customHeight="1">
      <c r="C8" s="1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2:15" ht="10.5" customHeight="1">
      <c r="B9" s="68" t="s">
        <v>12</v>
      </c>
      <c r="C9" s="70" t="s">
        <v>8</v>
      </c>
      <c r="D9" s="72" t="s">
        <v>10</v>
      </c>
      <c r="E9" s="72" t="s">
        <v>11</v>
      </c>
      <c r="F9" s="4"/>
      <c r="G9" s="4"/>
      <c r="H9" s="4"/>
      <c r="I9" s="4"/>
      <c r="J9" s="4"/>
      <c r="K9" s="4"/>
      <c r="L9" s="66" t="s">
        <v>1</v>
      </c>
      <c r="M9" s="76" t="s">
        <v>6</v>
      </c>
      <c r="N9" s="74" t="s">
        <v>13</v>
      </c>
      <c r="O9" s="79" t="s">
        <v>5</v>
      </c>
    </row>
    <row r="10" spans="2:15" ht="10.5" customHeight="1">
      <c r="B10" s="69"/>
      <c r="C10" s="71"/>
      <c r="D10" s="73"/>
      <c r="E10" s="73"/>
      <c r="F10" s="6"/>
      <c r="G10" s="6"/>
      <c r="H10" s="6"/>
      <c r="I10" s="6"/>
      <c r="J10" s="6"/>
      <c r="K10" s="7"/>
      <c r="L10" s="67"/>
      <c r="M10" s="77"/>
      <c r="N10" s="75"/>
      <c r="O10" s="80"/>
    </row>
    <row r="11" spans="2:15" ht="10.5" customHeight="1">
      <c r="B11" s="52">
        <v>176</v>
      </c>
      <c r="C11" s="54" t="s">
        <v>34</v>
      </c>
      <c r="D11" s="43"/>
      <c r="E11" s="47" t="s">
        <v>19</v>
      </c>
      <c r="F11" s="36"/>
      <c r="G11" s="36"/>
      <c r="H11" s="36"/>
      <c r="I11" s="36"/>
      <c r="J11" s="36"/>
      <c r="K11" s="36"/>
      <c r="L11" s="36"/>
      <c r="M11" s="20"/>
      <c r="N11" s="21"/>
      <c r="O11" s="45">
        <v>1</v>
      </c>
    </row>
    <row r="12" spans="2:15" ht="10.5" customHeight="1">
      <c r="B12" s="53"/>
      <c r="C12" s="55"/>
      <c r="D12" s="44"/>
      <c r="E12" s="48"/>
      <c r="F12" s="37">
        <v>15.567</v>
      </c>
      <c r="G12" s="37">
        <v>13.9</v>
      </c>
      <c r="H12" s="37"/>
      <c r="I12" s="37">
        <v>14.467</v>
      </c>
      <c r="J12" s="37"/>
      <c r="K12" s="37">
        <v>14.133</v>
      </c>
      <c r="L12" s="37">
        <f>SUM(F12+G12+H12+I12+J12+K12)</f>
        <v>58.06699999999999</v>
      </c>
      <c r="M12" s="22"/>
      <c r="N12" s="23"/>
      <c r="O12" s="46"/>
    </row>
    <row r="13" spans="2:15" ht="10.5" customHeight="1">
      <c r="B13" s="52">
        <v>177</v>
      </c>
      <c r="C13" s="54" t="s">
        <v>35</v>
      </c>
      <c r="D13" s="43"/>
      <c r="E13" s="47" t="s">
        <v>19</v>
      </c>
      <c r="F13" s="36"/>
      <c r="G13" s="36"/>
      <c r="H13" s="36"/>
      <c r="I13" s="36"/>
      <c r="J13" s="36"/>
      <c r="K13" s="36"/>
      <c r="L13" s="36"/>
      <c r="M13" s="22"/>
      <c r="N13" s="23"/>
      <c r="O13" s="46"/>
    </row>
    <row r="14" spans="2:15" ht="10.5" customHeight="1">
      <c r="B14" s="53"/>
      <c r="C14" s="55"/>
      <c r="D14" s="44"/>
      <c r="E14" s="48"/>
      <c r="F14" s="37"/>
      <c r="G14" s="37">
        <v>12.667</v>
      </c>
      <c r="H14" s="37">
        <v>16.033</v>
      </c>
      <c r="I14" s="37"/>
      <c r="J14" s="37">
        <v>14.3</v>
      </c>
      <c r="K14" s="37"/>
      <c r="L14" s="37">
        <f>SUM(F14+G14+H14+I14+J14+K14)</f>
        <v>43</v>
      </c>
      <c r="M14" s="22"/>
      <c r="N14" s="23"/>
      <c r="O14" s="46"/>
    </row>
    <row r="15" spans="2:15" ht="10.5" customHeight="1">
      <c r="B15" s="52">
        <v>178</v>
      </c>
      <c r="C15" s="54" t="s">
        <v>32</v>
      </c>
      <c r="D15" s="43"/>
      <c r="E15" s="47" t="s">
        <v>19</v>
      </c>
      <c r="F15" s="36"/>
      <c r="G15" s="36"/>
      <c r="H15" s="36"/>
      <c r="I15" s="36"/>
      <c r="J15" s="36"/>
      <c r="K15" s="36"/>
      <c r="L15" s="36"/>
      <c r="M15" s="22"/>
      <c r="N15" s="23"/>
      <c r="O15" s="46"/>
    </row>
    <row r="16" spans="2:15" ht="10.5" customHeight="1">
      <c r="B16" s="53"/>
      <c r="C16" s="55"/>
      <c r="D16" s="44"/>
      <c r="E16" s="48"/>
      <c r="F16" s="37">
        <v>14.2</v>
      </c>
      <c r="G16" s="37">
        <v>12.667</v>
      </c>
      <c r="H16" s="37">
        <v>15.2</v>
      </c>
      <c r="I16" s="37">
        <v>14.367</v>
      </c>
      <c r="J16" s="37">
        <v>14.9</v>
      </c>
      <c r="K16" s="37">
        <v>13.467</v>
      </c>
      <c r="L16" s="37">
        <f>SUM(F16+G16+H16+I16+J16+K16)</f>
        <v>84.801</v>
      </c>
      <c r="M16" s="22"/>
      <c r="N16" s="23"/>
      <c r="O16" s="46"/>
    </row>
    <row r="17" spans="2:15" ht="10.5" customHeight="1">
      <c r="B17" s="52">
        <v>179</v>
      </c>
      <c r="C17" s="54" t="s">
        <v>33</v>
      </c>
      <c r="D17" s="43"/>
      <c r="E17" s="47" t="s">
        <v>19</v>
      </c>
      <c r="F17" s="36"/>
      <c r="G17" s="36"/>
      <c r="H17" s="36"/>
      <c r="I17" s="36"/>
      <c r="J17" s="36"/>
      <c r="K17" s="36"/>
      <c r="L17" s="36"/>
      <c r="M17" s="22"/>
      <c r="N17" s="23"/>
      <c r="O17" s="46"/>
    </row>
    <row r="18" spans="2:15" ht="10.5" customHeight="1">
      <c r="B18" s="53"/>
      <c r="C18" s="55"/>
      <c r="D18" s="44"/>
      <c r="E18" s="48"/>
      <c r="F18" s="37">
        <v>14.733</v>
      </c>
      <c r="G18" s="37">
        <v>13.067</v>
      </c>
      <c r="H18" s="37">
        <v>15.467</v>
      </c>
      <c r="I18" s="37">
        <v>15.8</v>
      </c>
      <c r="J18" s="37">
        <v>14.833</v>
      </c>
      <c r="K18" s="37">
        <v>15.167</v>
      </c>
      <c r="L18" s="37">
        <f>SUM(F18+G18+H18+I18+J18+K18)</f>
        <v>89.06700000000001</v>
      </c>
      <c r="M18" s="22"/>
      <c r="N18" s="23"/>
      <c r="O18" s="46"/>
    </row>
    <row r="19" spans="2:15" ht="10.5" customHeight="1">
      <c r="B19" s="52">
        <v>180</v>
      </c>
      <c r="C19" s="54" t="s">
        <v>36</v>
      </c>
      <c r="D19" s="56"/>
      <c r="E19" s="60" t="s">
        <v>19</v>
      </c>
      <c r="F19" s="36"/>
      <c r="G19" s="36"/>
      <c r="H19" s="36"/>
      <c r="I19" s="36"/>
      <c r="J19" s="36"/>
      <c r="K19" s="36"/>
      <c r="L19" s="36"/>
      <c r="M19" s="22"/>
      <c r="N19" s="23"/>
      <c r="O19" s="46"/>
    </row>
    <row r="20" spans="2:15" ht="10.5" customHeight="1">
      <c r="B20" s="53"/>
      <c r="C20" s="55"/>
      <c r="D20" s="57"/>
      <c r="E20" s="61"/>
      <c r="F20" s="37">
        <v>15.267</v>
      </c>
      <c r="G20" s="37"/>
      <c r="H20" s="37">
        <v>14.833</v>
      </c>
      <c r="I20" s="37">
        <v>14.367</v>
      </c>
      <c r="J20" s="37">
        <v>14.433</v>
      </c>
      <c r="K20" s="37">
        <v>14.133</v>
      </c>
      <c r="L20" s="37">
        <f>SUM(F20+G20+H20+I20+J20+K20)</f>
        <v>73.033</v>
      </c>
      <c r="M20" s="22"/>
      <c r="N20" s="23"/>
      <c r="O20" s="46"/>
    </row>
    <row r="21" spans="2:15" ht="10.5" customHeight="1">
      <c r="B21" s="52">
        <v>181</v>
      </c>
      <c r="C21" s="54" t="s">
        <v>37</v>
      </c>
      <c r="D21" s="56"/>
      <c r="E21" s="60" t="s">
        <v>19</v>
      </c>
      <c r="F21" s="36"/>
      <c r="G21" s="36"/>
      <c r="H21" s="36"/>
      <c r="I21" s="36"/>
      <c r="J21" s="36"/>
      <c r="K21" s="36"/>
      <c r="L21" s="36"/>
      <c r="M21" s="22"/>
      <c r="N21" s="23"/>
      <c r="O21" s="46"/>
    </row>
    <row r="22" spans="2:15" ht="10.5" customHeight="1">
      <c r="B22" s="53"/>
      <c r="C22" s="55"/>
      <c r="D22" s="57"/>
      <c r="E22" s="61"/>
      <c r="F22" s="37">
        <v>15.167</v>
      </c>
      <c r="G22" s="37">
        <v>15.033</v>
      </c>
      <c r="H22" s="37">
        <v>14.7</v>
      </c>
      <c r="I22" s="37">
        <v>15.1</v>
      </c>
      <c r="J22" s="37">
        <v>14.133</v>
      </c>
      <c r="K22" s="37">
        <v>14</v>
      </c>
      <c r="L22" s="37">
        <f>SUM(F22+G22+H22+I22+J22+K22)</f>
        <v>88.133</v>
      </c>
      <c r="M22" s="22"/>
      <c r="N22" s="23"/>
      <c r="O22" s="46"/>
    </row>
    <row r="23" spans="2:15" ht="10.5" customHeight="1">
      <c r="B23" s="12"/>
      <c r="C23" s="62" t="s">
        <v>2</v>
      </c>
      <c r="D23" s="62"/>
      <c r="E23" s="63"/>
      <c r="F23" s="38"/>
      <c r="G23" s="38"/>
      <c r="H23" s="38"/>
      <c r="I23" s="38"/>
      <c r="J23" s="38"/>
      <c r="K23" s="38"/>
      <c r="L23" s="38"/>
      <c r="M23" s="20"/>
      <c r="N23" s="21"/>
      <c r="O23" s="46"/>
    </row>
    <row r="24" spans="2:15" ht="10.5" customHeight="1">
      <c r="B24" s="13"/>
      <c r="C24" s="64"/>
      <c r="D24" s="64"/>
      <c r="E24" s="65"/>
      <c r="F24" s="39">
        <f aca="true" t="shared" si="0" ref="F24:L24">SUM(F12+F14+F16+F18+F20+F22)</f>
        <v>74.934</v>
      </c>
      <c r="G24" s="39">
        <f t="shared" si="0"/>
        <v>67.334</v>
      </c>
      <c r="H24" s="39">
        <f t="shared" si="0"/>
        <v>76.233</v>
      </c>
      <c r="I24" s="39">
        <f t="shared" si="0"/>
        <v>74.101</v>
      </c>
      <c r="J24" s="39">
        <f t="shared" si="0"/>
        <v>72.599</v>
      </c>
      <c r="K24" s="39">
        <f t="shared" si="0"/>
        <v>70.9</v>
      </c>
      <c r="L24" s="39">
        <f t="shared" si="0"/>
        <v>436.101</v>
      </c>
      <c r="M24" s="40">
        <v>0</v>
      </c>
      <c r="N24" s="41">
        <f>L24-M24</f>
        <v>436.101</v>
      </c>
      <c r="O24" s="78"/>
    </row>
    <row r="25" spans="2:15" ht="10.5" customHeight="1">
      <c r="B25" s="2"/>
      <c r="C25" s="42"/>
      <c r="D25" s="42"/>
      <c r="E25" s="42"/>
      <c r="F25" s="31"/>
      <c r="G25" s="31"/>
      <c r="H25" s="31"/>
      <c r="I25" s="31"/>
      <c r="J25" s="31"/>
      <c r="K25" s="31"/>
      <c r="L25" s="31"/>
      <c r="M25" s="33"/>
      <c r="N25" s="34"/>
      <c r="O25" s="35"/>
    </row>
    <row r="26" spans="2:15" ht="10.5" customHeight="1">
      <c r="B26" s="2"/>
      <c r="C26" s="42"/>
      <c r="D26" s="42"/>
      <c r="E26" s="42"/>
      <c r="F26" s="31"/>
      <c r="G26" s="31"/>
      <c r="H26" s="31"/>
      <c r="I26" s="31"/>
      <c r="J26" s="31"/>
      <c r="K26" s="31"/>
      <c r="L26" s="31"/>
      <c r="M26" s="33"/>
      <c r="N26" s="34"/>
      <c r="O26" s="35"/>
    </row>
    <row r="27" spans="2:15" ht="10.5" customHeight="1">
      <c r="B27" s="68" t="s">
        <v>12</v>
      </c>
      <c r="C27" s="70" t="s">
        <v>25</v>
      </c>
      <c r="D27" s="72" t="s">
        <v>10</v>
      </c>
      <c r="E27" s="72" t="s">
        <v>11</v>
      </c>
      <c r="F27" s="4"/>
      <c r="G27" s="4"/>
      <c r="H27" s="4"/>
      <c r="I27" s="4"/>
      <c r="J27" s="4"/>
      <c r="K27" s="4"/>
      <c r="L27" s="66" t="s">
        <v>1</v>
      </c>
      <c r="M27" s="76" t="s">
        <v>6</v>
      </c>
      <c r="N27" s="74" t="s">
        <v>13</v>
      </c>
      <c r="O27" s="79" t="s">
        <v>5</v>
      </c>
    </row>
    <row r="28" spans="2:15" ht="10.5" customHeight="1">
      <c r="B28" s="69"/>
      <c r="C28" s="71"/>
      <c r="D28" s="73"/>
      <c r="E28" s="73"/>
      <c r="F28" s="6"/>
      <c r="G28" s="6"/>
      <c r="H28" s="6"/>
      <c r="I28" s="6"/>
      <c r="J28" s="6"/>
      <c r="K28" s="7"/>
      <c r="L28" s="67"/>
      <c r="M28" s="77"/>
      <c r="N28" s="75"/>
      <c r="O28" s="80"/>
    </row>
    <row r="29" spans="2:15" ht="10.5" customHeight="1">
      <c r="B29" s="52">
        <v>150</v>
      </c>
      <c r="C29" s="54" t="s">
        <v>26</v>
      </c>
      <c r="D29" s="56"/>
      <c r="E29" s="58" t="s">
        <v>19</v>
      </c>
      <c r="F29" s="36"/>
      <c r="G29" s="36"/>
      <c r="H29" s="36"/>
      <c r="I29" s="36"/>
      <c r="J29" s="36"/>
      <c r="K29" s="36"/>
      <c r="L29" s="36"/>
      <c r="M29" s="20"/>
      <c r="N29" s="21"/>
      <c r="O29" s="45">
        <v>2</v>
      </c>
    </row>
    <row r="30" spans="2:15" ht="10.5" customHeight="1">
      <c r="B30" s="53"/>
      <c r="C30" s="55"/>
      <c r="D30" s="57"/>
      <c r="E30" s="59"/>
      <c r="F30" s="37">
        <v>15.767</v>
      </c>
      <c r="G30" s="37"/>
      <c r="H30" s="37">
        <v>15.8</v>
      </c>
      <c r="I30" s="37">
        <v>15.133</v>
      </c>
      <c r="J30" s="37">
        <v>14.133</v>
      </c>
      <c r="K30" s="37">
        <v>13.8</v>
      </c>
      <c r="L30" s="37">
        <f>SUM(F30+G30+H30+I30+J30+K30)</f>
        <v>74.633</v>
      </c>
      <c r="M30" s="22"/>
      <c r="N30" s="23"/>
      <c r="O30" s="46"/>
    </row>
    <row r="31" spans="2:15" ht="10.5" customHeight="1">
      <c r="B31" s="52">
        <v>151</v>
      </c>
      <c r="C31" s="54" t="s">
        <v>27</v>
      </c>
      <c r="D31" s="56"/>
      <c r="E31" s="58" t="s">
        <v>19</v>
      </c>
      <c r="F31" s="36"/>
      <c r="G31" s="36"/>
      <c r="H31" s="36"/>
      <c r="I31" s="36"/>
      <c r="J31" s="36"/>
      <c r="K31" s="36"/>
      <c r="L31" s="36"/>
      <c r="M31" s="22"/>
      <c r="N31" s="23"/>
      <c r="O31" s="46"/>
    </row>
    <row r="32" spans="2:15" ht="10.5" customHeight="1">
      <c r="B32" s="53"/>
      <c r="C32" s="55"/>
      <c r="D32" s="57"/>
      <c r="E32" s="59"/>
      <c r="F32" s="37">
        <v>14.267</v>
      </c>
      <c r="G32" s="37">
        <v>13.6</v>
      </c>
      <c r="H32" s="37">
        <v>14.767</v>
      </c>
      <c r="I32" s="37">
        <v>14.9</v>
      </c>
      <c r="J32" s="37">
        <v>15.567</v>
      </c>
      <c r="K32" s="37">
        <v>15.633</v>
      </c>
      <c r="L32" s="37">
        <f>SUM(F32+G32+H32+I32+J32+K32)</f>
        <v>88.734</v>
      </c>
      <c r="M32" s="22"/>
      <c r="N32" s="23"/>
      <c r="O32" s="46"/>
    </row>
    <row r="33" spans="2:15" ht="10.5" customHeight="1">
      <c r="B33" s="52">
        <v>152</v>
      </c>
      <c r="C33" s="54" t="s">
        <v>28</v>
      </c>
      <c r="D33" s="56"/>
      <c r="E33" s="58" t="s">
        <v>19</v>
      </c>
      <c r="F33" s="36"/>
      <c r="G33" s="36"/>
      <c r="H33" s="36"/>
      <c r="I33" s="36"/>
      <c r="J33" s="36"/>
      <c r="K33" s="36"/>
      <c r="L33" s="36"/>
      <c r="M33" s="22"/>
      <c r="N33" s="23"/>
      <c r="O33" s="46"/>
    </row>
    <row r="34" spans="2:15" ht="10.5" customHeight="1">
      <c r="B34" s="53"/>
      <c r="C34" s="55"/>
      <c r="D34" s="57"/>
      <c r="E34" s="59"/>
      <c r="F34" s="37">
        <v>13.8</v>
      </c>
      <c r="G34" s="37">
        <v>14.667</v>
      </c>
      <c r="H34" s="37">
        <v>14.6</v>
      </c>
      <c r="I34" s="37"/>
      <c r="J34" s="37">
        <v>14.7</v>
      </c>
      <c r="K34" s="37">
        <v>14.167</v>
      </c>
      <c r="L34" s="37">
        <f>SUM(F34+G34+H34+I34+J34+K34)</f>
        <v>71.934</v>
      </c>
      <c r="M34" s="22"/>
      <c r="N34" s="23"/>
      <c r="O34" s="46"/>
    </row>
    <row r="35" spans="2:15" ht="10.5" customHeight="1">
      <c r="B35" s="52">
        <v>153</v>
      </c>
      <c r="C35" s="54" t="s">
        <v>29</v>
      </c>
      <c r="D35" s="56"/>
      <c r="E35" s="60" t="s">
        <v>19</v>
      </c>
      <c r="F35" s="36"/>
      <c r="G35" s="36"/>
      <c r="H35" s="36"/>
      <c r="I35" s="36"/>
      <c r="J35" s="36"/>
      <c r="K35" s="36"/>
      <c r="L35" s="36"/>
      <c r="M35" s="22"/>
      <c r="N35" s="23"/>
      <c r="O35" s="46"/>
    </row>
    <row r="36" spans="2:15" ht="10.5" customHeight="1">
      <c r="B36" s="53"/>
      <c r="C36" s="55"/>
      <c r="D36" s="57"/>
      <c r="E36" s="61"/>
      <c r="F36" s="37">
        <v>13.933</v>
      </c>
      <c r="G36" s="37">
        <v>10.633</v>
      </c>
      <c r="H36" s="37">
        <v>13.667</v>
      </c>
      <c r="I36" s="37">
        <v>14.767</v>
      </c>
      <c r="J36" s="37"/>
      <c r="K36" s="37">
        <v>14.667</v>
      </c>
      <c r="L36" s="37">
        <f>SUM(F36+G36+H36+I36+J36+K36)</f>
        <v>67.667</v>
      </c>
      <c r="M36" s="22"/>
      <c r="N36" s="23"/>
      <c r="O36" s="46"/>
    </row>
    <row r="37" spans="2:15" ht="10.5" customHeight="1">
      <c r="B37" s="52">
        <v>154</v>
      </c>
      <c r="C37" s="54" t="s">
        <v>30</v>
      </c>
      <c r="D37" s="56"/>
      <c r="E37" s="60" t="s">
        <v>19</v>
      </c>
      <c r="F37" s="36"/>
      <c r="G37" s="36"/>
      <c r="H37" s="36"/>
      <c r="I37" s="36"/>
      <c r="J37" s="36"/>
      <c r="K37" s="36"/>
      <c r="L37" s="36"/>
      <c r="M37" s="22"/>
      <c r="N37" s="23"/>
      <c r="O37" s="46"/>
    </row>
    <row r="38" spans="2:15" ht="10.5" customHeight="1">
      <c r="B38" s="53"/>
      <c r="C38" s="55"/>
      <c r="D38" s="57"/>
      <c r="E38" s="61"/>
      <c r="F38" s="37"/>
      <c r="G38" s="37">
        <v>14.933</v>
      </c>
      <c r="H38" s="37"/>
      <c r="I38" s="37">
        <v>15.3</v>
      </c>
      <c r="J38" s="37">
        <v>13.767</v>
      </c>
      <c r="K38" s="37"/>
      <c r="L38" s="37">
        <f>SUM(F38+G38+H38+I38+J38+K38)</f>
        <v>44</v>
      </c>
      <c r="M38" s="22"/>
      <c r="N38" s="23"/>
      <c r="O38" s="46"/>
    </row>
    <row r="39" spans="2:15" ht="10.5" customHeight="1">
      <c r="B39" s="52">
        <v>155</v>
      </c>
      <c r="C39" s="54" t="s">
        <v>31</v>
      </c>
      <c r="D39" s="56"/>
      <c r="E39" s="60" t="s">
        <v>19</v>
      </c>
      <c r="F39" s="36"/>
      <c r="G39" s="36"/>
      <c r="H39" s="36"/>
      <c r="I39" s="36"/>
      <c r="J39" s="36"/>
      <c r="K39" s="36"/>
      <c r="L39" s="36"/>
      <c r="M39" s="22"/>
      <c r="N39" s="23"/>
      <c r="O39" s="46"/>
    </row>
    <row r="40" spans="2:15" ht="10.5" customHeight="1">
      <c r="B40" s="53"/>
      <c r="C40" s="55"/>
      <c r="D40" s="57"/>
      <c r="E40" s="61"/>
      <c r="F40" s="37">
        <v>13.767</v>
      </c>
      <c r="G40" s="37">
        <v>8.433</v>
      </c>
      <c r="H40" s="37">
        <v>13.733</v>
      </c>
      <c r="I40" s="37">
        <v>15.067</v>
      </c>
      <c r="J40" s="37">
        <v>13.933</v>
      </c>
      <c r="K40" s="37">
        <v>13.8</v>
      </c>
      <c r="L40" s="37">
        <f>SUM(F40+G40+H40+I40+J40+K40)</f>
        <v>78.73299999999999</v>
      </c>
      <c r="M40" s="22"/>
      <c r="N40" s="23"/>
      <c r="O40" s="46"/>
    </row>
    <row r="41" spans="2:15" ht="10.5" customHeight="1">
      <c r="B41" s="12"/>
      <c r="C41" s="62" t="s">
        <v>2</v>
      </c>
      <c r="D41" s="62"/>
      <c r="E41" s="63"/>
      <c r="F41" s="38"/>
      <c r="G41" s="38"/>
      <c r="H41" s="38"/>
      <c r="I41" s="38"/>
      <c r="J41" s="38"/>
      <c r="K41" s="38"/>
      <c r="L41" s="38"/>
      <c r="M41" s="20"/>
      <c r="N41" s="21"/>
      <c r="O41" s="46"/>
    </row>
    <row r="42" spans="2:15" ht="10.5" customHeight="1">
      <c r="B42" s="13"/>
      <c r="C42" s="64"/>
      <c r="D42" s="64"/>
      <c r="E42" s="65"/>
      <c r="F42" s="39">
        <f aca="true" t="shared" si="1" ref="F42:L42">SUM(F30+F32+F34+F36+F38+F40)</f>
        <v>71.534</v>
      </c>
      <c r="G42" s="39">
        <f t="shared" si="1"/>
        <v>62.266</v>
      </c>
      <c r="H42" s="39">
        <f t="shared" si="1"/>
        <v>72.56700000000001</v>
      </c>
      <c r="I42" s="39">
        <f t="shared" si="1"/>
        <v>75.167</v>
      </c>
      <c r="J42" s="39">
        <f t="shared" si="1"/>
        <v>72.1</v>
      </c>
      <c r="K42" s="39">
        <f t="shared" si="1"/>
        <v>72.06700000000001</v>
      </c>
      <c r="L42" s="39">
        <f t="shared" si="1"/>
        <v>425.70099999999996</v>
      </c>
      <c r="M42" s="40">
        <v>0</v>
      </c>
      <c r="N42" s="41">
        <f>L42-M42</f>
        <v>425.70099999999996</v>
      </c>
      <c r="O42" s="78"/>
    </row>
    <row r="43" spans="2:15" ht="10.5" customHeight="1">
      <c r="B43" s="2"/>
      <c r="C43" s="42"/>
      <c r="D43" s="42"/>
      <c r="E43" s="42"/>
      <c r="F43" s="31"/>
      <c r="G43" s="31"/>
      <c r="H43" s="31"/>
      <c r="I43" s="31"/>
      <c r="J43" s="31"/>
      <c r="K43" s="31"/>
      <c r="L43" s="31"/>
      <c r="M43" s="33"/>
      <c r="N43" s="34"/>
      <c r="O43" s="35"/>
    </row>
    <row r="44" spans="2:15" ht="10.5" customHeight="1">
      <c r="B44" s="2"/>
      <c r="C44" s="42"/>
      <c r="D44" s="42"/>
      <c r="E44" s="42"/>
      <c r="F44" s="31"/>
      <c r="G44" s="31"/>
      <c r="H44" s="31"/>
      <c r="I44" s="31"/>
      <c r="J44" s="31"/>
      <c r="K44" s="31"/>
      <c r="L44" s="31"/>
      <c r="M44" s="33"/>
      <c r="N44" s="34"/>
      <c r="O44" s="35"/>
    </row>
    <row r="45" spans="2:15" ht="10.5" customHeight="1">
      <c r="B45" s="68" t="s">
        <v>12</v>
      </c>
      <c r="C45" s="70" t="s">
        <v>45</v>
      </c>
      <c r="D45" s="72" t="s">
        <v>10</v>
      </c>
      <c r="E45" s="72" t="s">
        <v>11</v>
      </c>
      <c r="F45" s="4"/>
      <c r="G45" s="4"/>
      <c r="H45" s="4"/>
      <c r="I45" s="4"/>
      <c r="J45" s="4"/>
      <c r="K45" s="4"/>
      <c r="L45" s="66" t="s">
        <v>1</v>
      </c>
      <c r="M45" s="76" t="s">
        <v>6</v>
      </c>
      <c r="N45" s="74" t="s">
        <v>13</v>
      </c>
      <c r="O45" s="79" t="s">
        <v>5</v>
      </c>
    </row>
    <row r="46" spans="2:15" ht="10.5" customHeight="1">
      <c r="B46" s="69"/>
      <c r="C46" s="71"/>
      <c r="D46" s="73"/>
      <c r="E46" s="73"/>
      <c r="F46" s="6"/>
      <c r="G46" s="6"/>
      <c r="H46" s="6"/>
      <c r="I46" s="6"/>
      <c r="J46" s="6"/>
      <c r="K46" s="7"/>
      <c r="L46" s="67"/>
      <c r="M46" s="77"/>
      <c r="N46" s="75"/>
      <c r="O46" s="80"/>
    </row>
    <row r="47" spans="2:15" ht="10.5" customHeight="1">
      <c r="B47" s="52">
        <v>187</v>
      </c>
      <c r="C47" s="54" t="s">
        <v>46</v>
      </c>
      <c r="D47" s="56"/>
      <c r="E47" s="58" t="s">
        <v>19</v>
      </c>
      <c r="F47" s="36"/>
      <c r="G47" s="36"/>
      <c r="H47" s="36"/>
      <c r="I47" s="36"/>
      <c r="J47" s="36"/>
      <c r="K47" s="36"/>
      <c r="L47" s="36"/>
      <c r="M47" s="20"/>
      <c r="N47" s="21"/>
      <c r="O47" s="45">
        <v>3</v>
      </c>
    </row>
    <row r="48" spans="2:15" ht="10.5" customHeight="1">
      <c r="B48" s="53"/>
      <c r="C48" s="55"/>
      <c r="D48" s="57"/>
      <c r="E48" s="59"/>
      <c r="F48" s="37">
        <v>13.433</v>
      </c>
      <c r="G48" s="37">
        <v>12.3</v>
      </c>
      <c r="H48" s="37">
        <v>12.833</v>
      </c>
      <c r="I48" s="37">
        <v>14.433</v>
      </c>
      <c r="J48" s="37">
        <v>12.933</v>
      </c>
      <c r="K48" s="37">
        <v>13.2</v>
      </c>
      <c r="L48" s="37">
        <f>SUM(F48+G48+H48+I48+J48+K48)</f>
        <v>79.132</v>
      </c>
      <c r="M48" s="22"/>
      <c r="N48" s="23"/>
      <c r="O48" s="46"/>
    </row>
    <row r="49" spans="2:15" ht="10.5" customHeight="1">
      <c r="B49" s="52">
        <v>188</v>
      </c>
      <c r="C49" s="54" t="s">
        <v>47</v>
      </c>
      <c r="D49" s="56"/>
      <c r="E49" s="58" t="s">
        <v>19</v>
      </c>
      <c r="F49" s="36"/>
      <c r="G49" s="36"/>
      <c r="H49" s="36"/>
      <c r="I49" s="36"/>
      <c r="J49" s="36"/>
      <c r="K49" s="36"/>
      <c r="L49" s="36"/>
      <c r="M49" s="22"/>
      <c r="N49" s="23"/>
      <c r="O49" s="46"/>
    </row>
    <row r="50" spans="2:15" ht="10.5" customHeight="1">
      <c r="B50" s="53"/>
      <c r="C50" s="55"/>
      <c r="D50" s="57"/>
      <c r="E50" s="59"/>
      <c r="F50" s="37">
        <v>14.767</v>
      </c>
      <c r="G50" s="37">
        <v>14.067</v>
      </c>
      <c r="H50" s="37">
        <v>14.833</v>
      </c>
      <c r="I50" s="37"/>
      <c r="J50" s="37">
        <v>15.167</v>
      </c>
      <c r="K50" s="37">
        <v>14.8</v>
      </c>
      <c r="L50" s="37">
        <f>SUM(F50+G50+H50+I50+J50+K50)</f>
        <v>73.634</v>
      </c>
      <c r="M50" s="22"/>
      <c r="N50" s="23"/>
      <c r="O50" s="46"/>
    </row>
    <row r="51" spans="2:15" ht="10.5" customHeight="1">
      <c r="B51" s="52">
        <v>189</v>
      </c>
      <c r="C51" s="54" t="s">
        <v>48</v>
      </c>
      <c r="D51" s="56"/>
      <c r="E51" s="58" t="s">
        <v>19</v>
      </c>
      <c r="F51" s="36"/>
      <c r="G51" s="36"/>
      <c r="H51" s="36"/>
      <c r="I51" s="36"/>
      <c r="J51" s="36"/>
      <c r="K51" s="36"/>
      <c r="L51" s="36"/>
      <c r="M51" s="22"/>
      <c r="N51" s="23"/>
      <c r="O51" s="46"/>
    </row>
    <row r="52" spans="2:15" ht="10.5" customHeight="1">
      <c r="B52" s="53"/>
      <c r="C52" s="55"/>
      <c r="D52" s="57"/>
      <c r="E52" s="59"/>
      <c r="F52" s="37">
        <v>13.867</v>
      </c>
      <c r="G52" s="37">
        <v>12.8</v>
      </c>
      <c r="H52" s="37">
        <v>13.967</v>
      </c>
      <c r="I52" s="37">
        <v>15.2</v>
      </c>
      <c r="J52" s="37">
        <v>14.767</v>
      </c>
      <c r="K52" s="37"/>
      <c r="L52" s="37">
        <f>SUM(F52+G52+H52+I52+J52+K52)</f>
        <v>70.601</v>
      </c>
      <c r="M52" s="22"/>
      <c r="N52" s="23"/>
      <c r="O52" s="46"/>
    </row>
    <row r="53" spans="2:15" ht="10.5" customHeight="1">
      <c r="B53" s="52">
        <v>190</v>
      </c>
      <c r="C53" s="54" t="s">
        <v>49</v>
      </c>
      <c r="D53" s="56"/>
      <c r="E53" s="60" t="s">
        <v>19</v>
      </c>
      <c r="F53" s="36"/>
      <c r="G53" s="36"/>
      <c r="H53" s="36"/>
      <c r="I53" s="36"/>
      <c r="J53" s="36"/>
      <c r="K53" s="36"/>
      <c r="L53" s="36"/>
      <c r="M53" s="22"/>
      <c r="N53" s="23"/>
      <c r="O53" s="46"/>
    </row>
    <row r="54" spans="2:15" ht="10.5" customHeight="1">
      <c r="B54" s="53"/>
      <c r="C54" s="55"/>
      <c r="D54" s="57"/>
      <c r="E54" s="61"/>
      <c r="F54" s="37"/>
      <c r="G54" s="37">
        <v>12.667</v>
      </c>
      <c r="H54" s="37">
        <v>13.8</v>
      </c>
      <c r="I54" s="37">
        <v>15.033</v>
      </c>
      <c r="J54" s="37"/>
      <c r="K54" s="37">
        <v>13.833</v>
      </c>
      <c r="L54" s="37">
        <f>SUM(F54+G54+H54+I54+J54+K54)</f>
        <v>55.333</v>
      </c>
      <c r="M54" s="22"/>
      <c r="N54" s="23"/>
      <c r="O54" s="46"/>
    </row>
    <row r="55" spans="2:15" ht="10.5" customHeight="1">
      <c r="B55" s="52">
        <v>191</v>
      </c>
      <c r="C55" s="54" t="s">
        <v>50</v>
      </c>
      <c r="D55" s="56"/>
      <c r="E55" s="60" t="s">
        <v>19</v>
      </c>
      <c r="F55" s="36"/>
      <c r="G55" s="36"/>
      <c r="H55" s="36"/>
      <c r="I55" s="36"/>
      <c r="J55" s="36"/>
      <c r="K55" s="36"/>
      <c r="L55" s="36"/>
      <c r="M55" s="22"/>
      <c r="N55" s="23"/>
      <c r="O55" s="46"/>
    </row>
    <row r="56" spans="2:15" ht="10.5" customHeight="1">
      <c r="B56" s="53"/>
      <c r="C56" s="55"/>
      <c r="D56" s="57"/>
      <c r="E56" s="61"/>
      <c r="F56" s="37">
        <v>13.8</v>
      </c>
      <c r="G56" s="37">
        <v>14.7</v>
      </c>
      <c r="H56" s="37"/>
      <c r="I56" s="37">
        <v>14.067</v>
      </c>
      <c r="J56" s="37">
        <v>13.167</v>
      </c>
      <c r="K56" s="37">
        <v>12.633</v>
      </c>
      <c r="L56" s="37">
        <f>SUM(F56+G56+H56+I56+J56+K56)</f>
        <v>68.367</v>
      </c>
      <c r="M56" s="22"/>
      <c r="N56" s="23"/>
      <c r="O56" s="46"/>
    </row>
    <row r="57" spans="2:15" ht="10.5" customHeight="1">
      <c r="B57" s="52">
        <v>153</v>
      </c>
      <c r="C57" s="54" t="s">
        <v>29</v>
      </c>
      <c r="D57" s="56"/>
      <c r="E57" s="60" t="s">
        <v>19</v>
      </c>
      <c r="F57" s="36"/>
      <c r="G57" s="36"/>
      <c r="H57" s="36"/>
      <c r="I57" s="36"/>
      <c r="J57" s="36"/>
      <c r="K57" s="36"/>
      <c r="L57" s="36"/>
      <c r="M57" s="22"/>
      <c r="N57" s="23"/>
      <c r="O57" s="46"/>
    </row>
    <row r="58" spans="2:15" ht="10.5" customHeight="1">
      <c r="B58" s="53"/>
      <c r="C58" s="55"/>
      <c r="D58" s="57"/>
      <c r="E58" s="61"/>
      <c r="F58" s="37">
        <v>13.933</v>
      </c>
      <c r="G58" s="37"/>
      <c r="H58" s="37">
        <v>13.667</v>
      </c>
      <c r="I58" s="37">
        <v>14.767</v>
      </c>
      <c r="J58" s="37">
        <v>13.633</v>
      </c>
      <c r="K58" s="37">
        <v>14.667</v>
      </c>
      <c r="L58" s="37">
        <f>SUM(F58+G58+H58+I58+J58+K58)</f>
        <v>70.667</v>
      </c>
      <c r="M58" s="22"/>
      <c r="N58" s="23"/>
      <c r="O58" s="46"/>
    </row>
    <row r="59" spans="2:15" ht="10.5" customHeight="1">
      <c r="B59" s="12"/>
      <c r="C59" s="62" t="s">
        <v>2</v>
      </c>
      <c r="D59" s="62"/>
      <c r="E59" s="63"/>
      <c r="F59" s="38"/>
      <c r="G59" s="38"/>
      <c r="H59" s="38"/>
      <c r="I59" s="38"/>
      <c r="J59" s="38"/>
      <c r="K59" s="38"/>
      <c r="L59" s="38"/>
      <c r="M59" s="20"/>
      <c r="N59" s="21"/>
      <c r="O59" s="46"/>
    </row>
    <row r="60" spans="2:15" ht="10.5" customHeight="1">
      <c r="B60" s="13"/>
      <c r="C60" s="64"/>
      <c r="D60" s="64"/>
      <c r="E60" s="65"/>
      <c r="F60" s="39">
        <f aca="true" t="shared" si="2" ref="F60:L60">SUM(F48+F50+F52+F54+F56+F58)</f>
        <v>69.80000000000001</v>
      </c>
      <c r="G60" s="39">
        <f t="shared" si="2"/>
        <v>66.534</v>
      </c>
      <c r="H60" s="39">
        <f t="shared" si="2"/>
        <v>69.10000000000001</v>
      </c>
      <c r="I60" s="39">
        <f t="shared" si="2"/>
        <v>73.5</v>
      </c>
      <c r="J60" s="39">
        <f t="shared" si="2"/>
        <v>69.667</v>
      </c>
      <c r="K60" s="39">
        <f t="shared" si="2"/>
        <v>69.133</v>
      </c>
      <c r="L60" s="39">
        <f t="shared" si="2"/>
        <v>417.73400000000004</v>
      </c>
      <c r="M60" s="40">
        <v>0</v>
      </c>
      <c r="N60" s="41">
        <f>L60-M60</f>
        <v>417.73400000000004</v>
      </c>
      <c r="O60" s="78"/>
    </row>
    <row r="61" spans="2:15" ht="10.5" customHeight="1">
      <c r="B61" s="2"/>
      <c r="C61" s="42"/>
      <c r="D61" s="42"/>
      <c r="E61" s="42"/>
      <c r="F61" s="31"/>
      <c r="G61" s="31"/>
      <c r="H61" s="31"/>
      <c r="I61" s="31"/>
      <c r="J61" s="31"/>
      <c r="K61" s="31"/>
      <c r="L61" s="31"/>
      <c r="M61" s="33"/>
      <c r="N61" s="34"/>
      <c r="O61" s="35"/>
    </row>
    <row r="62" spans="2:15" ht="10.5" customHeight="1">
      <c r="B62" s="2"/>
      <c r="C62" s="42"/>
      <c r="D62" s="42"/>
      <c r="E62" s="42"/>
      <c r="F62" s="31"/>
      <c r="G62" s="31"/>
      <c r="H62" s="31"/>
      <c r="I62" s="31"/>
      <c r="J62" s="31"/>
      <c r="K62" s="31"/>
      <c r="L62" s="31"/>
      <c r="M62" s="33"/>
      <c r="N62" s="34"/>
      <c r="O62" s="35"/>
    </row>
    <row r="63" spans="2:15" ht="10.5" customHeight="1">
      <c r="B63" s="68" t="s">
        <v>12</v>
      </c>
      <c r="C63" s="70" t="s">
        <v>38</v>
      </c>
      <c r="D63" s="72" t="s">
        <v>10</v>
      </c>
      <c r="E63" s="72" t="s">
        <v>11</v>
      </c>
      <c r="F63" s="4"/>
      <c r="G63" s="4"/>
      <c r="H63" s="4"/>
      <c r="I63" s="4"/>
      <c r="J63" s="4"/>
      <c r="K63" s="4"/>
      <c r="L63" s="66" t="s">
        <v>1</v>
      </c>
      <c r="M63" s="76" t="s">
        <v>6</v>
      </c>
      <c r="N63" s="74" t="s">
        <v>13</v>
      </c>
      <c r="O63" s="79" t="s">
        <v>5</v>
      </c>
    </row>
    <row r="64" spans="2:15" ht="10.5" customHeight="1">
      <c r="B64" s="69"/>
      <c r="C64" s="71"/>
      <c r="D64" s="73"/>
      <c r="E64" s="73"/>
      <c r="F64" s="6"/>
      <c r="G64" s="6"/>
      <c r="H64" s="6"/>
      <c r="I64" s="6"/>
      <c r="J64" s="6"/>
      <c r="K64" s="7"/>
      <c r="L64" s="67"/>
      <c r="M64" s="77"/>
      <c r="N64" s="75"/>
      <c r="O64" s="80"/>
    </row>
    <row r="65" spans="2:15" ht="10.5" customHeight="1">
      <c r="B65" s="52">
        <v>194</v>
      </c>
      <c r="C65" s="54" t="s">
        <v>39</v>
      </c>
      <c r="D65" s="56"/>
      <c r="E65" s="58" t="s">
        <v>19</v>
      </c>
      <c r="F65" s="36"/>
      <c r="G65" s="36"/>
      <c r="H65" s="36"/>
      <c r="I65" s="36"/>
      <c r="J65" s="36"/>
      <c r="K65" s="36"/>
      <c r="L65" s="36"/>
      <c r="M65" s="20"/>
      <c r="N65" s="21"/>
      <c r="O65" s="45">
        <v>4</v>
      </c>
    </row>
    <row r="66" spans="2:15" ht="10.5" customHeight="1">
      <c r="B66" s="53"/>
      <c r="C66" s="55"/>
      <c r="D66" s="57"/>
      <c r="E66" s="59"/>
      <c r="F66" s="37">
        <v>15.267</v>
      </c>
      <c r="G66" s="37">
        <v>15.367</v>
      </c>
      <c r="H66" s="37">
        <v>14.4</v>
      </c>
      <c r="I66" s="37">
        <v>14.667</v>
      </c>
      <c r="J66" s="37">
        <v>15.333</v>
      </c>
      <c r="K66" s="37">
        <v>12.6</v>
      </c>
      <c r="L66" s="37">
        <f>SUM(F66+G66+H66+I66+J66+K66)</f>
        <v>87.634</v>
      </c>
      <c r="M66" s="22"/>
      <c r="N66" s="23"/>
      <c r="O66" s="46"/>
    </row>
    <row r="67" spans="2:15" ht="10.5" customHeight="1">
      <c r="B67" s="52">
        <v>195</v>
      </c>
      <c r="C67" s="54" t="s">
        <v>40</v>
      </c>
      <c r="D67" s="56"/>
      <c r="E67" s="58" t="s">
        <v>19</v>
      </c>
      <c r="F67" s="36"/>
      <c r="G67" s="36"/>
      <c r="H67" s="36"/>
      <c r="I67" s="36"/>
      <c r="J67" s="36"/>
      <c r="K67" s="36"/>
      <c r="L67" s="36"/>
      <c r="M67" s="22"/>
      <c r="N67" s="23"/>
      <c r="O67" s="46"/>
    </row>
    <row r="68" spans="2:15" ht="10.5" customHeight="1">
      <c r="B68" s="53"/>
      <c r="C68" s="55"/>
      <c r="D68" s="57"/>
      <c r="E68" s="59"/>
      <c r="F68" s="37">
        <v>15.1</v>
      </c>
      <c r="G68" s="37">
        <v>12.767</v>
      </c>
      <c r="H68" s="37">
        <v>12.633</v>
      </c>
      <c r="I68" s="37">
        <v>14.967</v>
      </c>
      <c r="J68" s="37">
        <v>13.967</v>
      </c>
      <c r="K68" s="37">
        <v>13.533</v>
      </c>
      <c r="L68" s="37">
        <f>SUM(F68+G68+H68+I68+J68+K68)</f>
        <v>82.967</v>
      </c>
      <c r="M68" s="22"/>
      <c r="N68" s="23"/>
      <c r="O68" s="46"/>
    </row>
    <row r="69" spans="2:15" ht="10.5" customHeight="1">
      <c r="B69" s="52">
        <v>196</v>
      </c>
      <c r="C69" s="54" t="s">
        <v>41</v>
      </c>
      <c r="D69" s="56"/>
      <c r="E69" s="58" t="s">
        <v>19</v>
      </c>
      <c r="F69" s="36"/>
      <c r="G69" s="36"/>
      <c r="H69" s="36"/>
      <c r="I69" s="36"/>
      <c r="J69" s="36"/>
      <c r="K69" s="36"/>
      <c r="L69" s="36"/>
      <c r="M69" s="22"/>
      <c r="N69" s="23"/>
      <c r="O69" s="46"/>
    </row>
    <row r="70" spans="2:15" ht="10.5" customHeight="1">
      <c r="B70" s="53"/>
      <c r="C70" s="55"/>
      <c r="D70" s="57"/>
      <c r="E70" s="59"/>
      <c r="F70" s="37">
        <v>13.767</v>
      </c>
      <c r="G70" s="37"/>
      <c r="H70" s="37"/>
      <c r="I70" s="37">
        <v>14.1</v>
      </c>
      <c r="J70" s="37"/>
      <c r="K70" s="37"/>
      <c r="L70" s="37">
        <f>SUM(F70+G70+H70+I70+J70+K70)</f>
        <v>27.866999999999997</v>
      </c>
      <c r="M70" s="22"/>
      <c r="N70" s="23"/>
      <c r="O70" s="46"/>
    </row>
    <row r="71" spans="2:15" ht="10.5" customHeight="1">
      <c r="B71" s="52">
        <v>197</v>
      </c>
      <c r="C71" s="54" t="s">
        <v>42</v>
      </c>
      <c r="D71" s="56"/>
      <c r="E71" s="60" t="s">
        <v>19</v>
      </c>
      <c r="F71" s="36"/>
      <c r="G71" s="36"/>
      <c r="H71" s="36"/>
      <c r="I71" s="36"/>
      <c r="J71" s="36"/>
      <c r="K71" s="36"/>
      <c r="L71" s="36"/>
      <c r="M71" s="22"/>
      <c r="N71" s="23"/>
      <c r="O71" s="46"/>
    </row>
    <row r="72" spans="2:15" ht="10.5" customHeight="1">
      <c r="B72" s="53"/>
      <c r="C72" s="55"/>
      <c r="D72" s="57"/>
      <c r="E72" s="61"/>
      <c r="F72" s="37"/>
      <c r="G72" s="37">
        <v>12.8</v>
      </c>
      <c r="H72" s="37">
        <v>13.3</v>
      </c>
      <c r="I72" s="37">
        <v>14.2</v>
      </c>
      <c r="J72" s="37">
        <v>13.7</v>
      </c>
      <c r="K72" s="37">
        <v>13</v>
      </c>
      <c r="L72" s="37">
        <f>SUM(F72+G72+H72+I72+J72+K72)</f>
        <v>67</v>
      </c>
      <c r="M72" s="22"/>
      <c r="N72" s="23"/>
      <c r="O72" s="46"/>
    </row>
    <row r="73" spans="2:15" ht="10.5" customHeight="1">
      <c r="B73" s="52">
        <v>198</v>
      </c>
      <c r="C73" s="54" t="s">
        <v>43</v>
      </c>
      <c r="D73" s="56"/>
      <c r="E73" s="60" t="s">
        <v>19</v>
      </c>
      <c r="F73" s="36"/>
      <c r="G73" s="36"/>
      <c r="H73" s="36"/>
      <c r="I73" s="36"/>
      <c r="J73" s="36"/>
      <c r="K73" s="36"/>
      <c r="L73" s="36"/>
      <c r="M73" s="22"/>
      <c r="N73" s="23"/>
      <c r="O73" s="46"/>
    </row>
    <row r="74" spans="2:15" ht="10.5" customHeight="1">
      <c r="B74" s="53"/>
      <c r="C74" s="55"/>
      <c r="D74" s="57"/>
      <c r="E74" s="61"/>
      <c r="F74" s="37">
        <v>13.433</v>
      </c>
      <c r="G74" s="37">
        <v>12.1</v>
      </c>
      <c r="H74" s="37">
        <v>12.8</v>
      </c>
      <c r="I74" s="37">
        <v>14.367</v>
      </c>
      <c r="J74" s="37">
        <v>13.267</v>
      </c>
      <c r="K74" s="37">
        <v>12.733</v>
      </c>
      <c r="L74" s="37">
        <f>SUM(F74+G74+H74+I74+J74+K74)</f>
        <v>78.7</v>
      </c>
      <c r="M74" s="22"/>
      <c r="N74" s="23"/>
      <c r="O74" s="46"/>
    </row>
    <row r="75" spans="2:15" ht="10.5" customHeight="1">
      <c r="B75" s="52">
        <v>199</v>
      </c>
      <c r="C75" s="54" t="s">
        <v>44</v>
      </c>
      <c r="D75" s="56"/>
      <c r="E75" s="60" t="s">
        <v>19</v>
      </c>
      <c r="F75" s="36"/>
      <c r="G75" s="36"/>
      <c r="H75" s="36"/>
      <c r="I75" s="36"/>
      <c r="J75" s="36"/>
      <c r="K75" s="36"/>
      <c r="L75" s="36"/>
      <c r="M75" s="22"/>
      <c r="N75" s="23"/>
      <c r="O75" s="46"/>
    </row>
    <row r="76" spans="2:15" ht="10.5" customHeight="1">
      <c r="B76" s="53"/>
      <c r="C76" s="55"/>
      <c r="D76" s="57"/>
      <c r="E76" s="61"/>
      <c r="F76" s="37">
        <v>13.833</v>
      </c>
      <c r="G76" s="37">
        <v>13.8</v>
      </c>
      <c r="H76" s="37">
        <v>12.9</v>
      </c>
      <c r="I76" s="37"/>
      <c r="J76" s="37">
        <v>13.367</v>
      </c>
      <c r="K76" s="37">
        <v>12.333</v>
      </c>
      <c r="L76" s="37">
        <f>SUM(F76+G76+H76+I76+J76+K76)</f>
        <v>66.233</v>
      </c>
      <c r="M76" s="22"/>
      <c r="N76" s="23"/>
      <c r="O76" s="46"/>
    </row>
    <row r="77" spans="2:15" ht="10.5" customHeight="1">
      <c r="B77" s="12"/>
      <c r="C77" s="62" t="s">
        <v>2</v>
      </c>
      <c r="D77" s="62"/>
      <c r="E77" s="63"/>
      <c r="F77" s="38"/>
      <c r="G77" s="38"/>
      <c r="H77" s="38"/>
      <c r="I77" s="38"/>
      <c r="J77" s="38"/>
      <c r="K77" s="38"/>
      <c r="L77" s="38"/>
      <c r="M77" s="20"/>
      <c r="N77" s="21"/>
      <c r="O77" s="46"/>
    </row>
    <row r="78" spans="2:15" ht="10.5" customHeight="1">
      <c r="B78" s="13"/>
      <c r="C78" s="64"/>
      <c r="D78" s="64"/>
      <c r="E78" s="65"/>
      <c r="F78" s="39">
        <f aca="true" t="shared" si="3" ref="F78:L78">SUM(F66+F68+F70+F72+F74+F76)</f>
        <v>71.4</v>
      </c>
      <c r="G78" s="39">
        <f t="shared" si="3"/>
        <v>66.834</v>
      </c>
      <c r="H78" s="39">
        <f t="shared" si="3"/>
        <v>66.033</v>
      </c>
      <c r="I78" s="39">
        <f t="shared" si="3"/>
        <v>72.301</v>
      </c>
      <c r="J78" s="39">
        <f t="shared" si="3"/>
        <v>69.634</v>
      </c>
      <c r="K78" s="39">
        <f t="shared" si="3"/>
        <v>64.199</v>
      </c>
      <c r="L78" s="39">
        <f t="shared" si="3"/>
        <v>410.40099999999995</v>
      </c>
      <c r="M78" s="40">
        <v>0</v>
      </c>
      <c r="N78" s="41">
        <f>L78-M78</f>
        <v>410.40099999999995</v>
      </c>
      <c r="O78" s="78"/>
    </row>
    <row r="79" spans="2:15" ht="10.5" customHeight="1">
      <c r="B79" s="2"/>
      <c r="C79" s="42"/>
      <c r="D79" s="42"/>
      <c r="E79" s="42"/>
      <c r="F79" s="31"/>
      <c r="G79" s="31"/>
      <c r="H79" s="31"/>
      <c r="I79" s="31"/>
      <c r="J79" s="31"/>
      <c r="K79" s="31"/>
      <c r="L79" s="31"/>
      <c r="M79" s="33"/>
      <c r="N79" s="34"/>
      <c r="O79" s="35"/>
    </row>
    <row r="80" spans="2:15" ht="10.5" customHeight="1">
      <c r="B80" s="68" t="s">
        <v>12</v>
      </c>
      <c r="C80" s="70" t="s">
        <v>7</v>
      </c>
      <c r="D80" s="72" t="s">
        <v>10</v>
      </c>
      <c r="E80" s="72" t="s">
        <v>11</v>
      </c>
      <c r="F80" s="4"/>
      <c r="G80" s="4"/>
      <c r="H80" s="4"/>
      <c r="I80" s="4"/>
      <c r="J80" s="4"/>
      <c r="K80" s="4"/>
      <c r="L80" s="66" t="s">
        <v>1</v>
      </c>
      <c r="M80" s="76" t="s">
        <v>6</v>
      </c>
      <c r="N80" s="74" t="s">
        <v>13</v>
      </c>
      <c r="O80" s="79" t="s">
        <v>5</v>
      </c>
    </row>
    <row r="81" spans="2:15" ht="10.5" customHeight="1">
      <c r="B81" s="69"/>
      <c r="C81" s="71"/>
      <c r="D81" s="73"/>
      <c r="E81" s="73"/>
      <c r="F81" s="6"/>
      <c r="G81" s="6"/>
      <c r="H81" s="6"/>
      <c r="I81" s="6"/>
      <c r="J81" s="6"/>
      <c r="K81" s="7"/>
      <c r="L81" s="67"/>
      <c r="M81" s="77"/>
      <c r="N81" s="75"/>
      <c r="O81" s="80"/>
    </row>
    <row r="82" spans="2:15" ht="10.5" customHeight="1">
      <c r="B82" s="52">
        <v>163</v>
      </c>
      <c r="C82" s="54" t="s">
        <v>56</v>
      </c>
      <c r="D82" s="56"/>
      <c r="E82" s="58" t="s">
        <v>19</v>
      </c>
      <c r="F82" s="36"/>
      <c r="G82" s="36"/>
      <c r="H82" s="36"/>
      <c r="I82" s="36"/>
      <c r="J82" s="36"/>
      <c r="K82" s="36"/>
      <c r="L82" s="36"/>
      <c r="M82" s="20"/>
      <c r="N82" s="21"/>
      <c r="O82" s="45">
        <v>5</v>
      </c>
    </row>
    <row r="83" spans="2:15" ht="10.5" customHeight="1">
      <c r="B83" s="53"/>
      <c r="C83" s="55"/>
      <c r="D83" s="57"/>
      <c r="E83" s="59"/>
      <c r="F83" s="37">
        <v>14.3</v>
      </c>
      <c r="G83" s="37">
        <v>12.333</v>
      </c>
      <c r="H83" s="37">
        <v>14.7</v>
      </c>
      <c r="I83" s="37">
        <v>15</v>
      </c>
      <c r="J83" s="37">
        <v>14.9</v>
      </c>
      <c r="K83" s="37">
        <v>14.667</v>
      </c>
      <c r="L83" s="37">
        <f>SUM(F83+G83+H83+I83+J83+K83)</f>
        <v>85.9</v>
      </c>
      <c r="M83" s="22"/>
      <c r="N83" s="23"/>
      <c r="O83" s="46"/>
    </row>
    <row r="84" spans="2:15" ht="10.5" customHeight="1">
      <c r="B84" s="52">
        <v>164</v>
      </c>
      <c r="C84" s="54" t="s">
        <v>57</v>
      </c>
      <c r="D84" s="56"/>
      <c r="E84" s="58" t="s">
        <v>19</v>
      </c>
      <c r="F84" s="36"/>
      <c r="G84" s="36"/>
      <c r="H84" s="36"/>
      <c r="I84" s="36"/>
      <c r="J84" s="36"/>
      <c r="K84" s="36"/>
      <c r="L84" s="36"/>
      <c r="M84" s="22"/>
      <c r="N84" s="23"/>
      <c r="O84" s="46"/>
    </row>
    <row r="85" spans="2:15" ht="10.5" customHeight="1">
      <c r="B85" s="53"/>
      <c r="C85" s="55"/>
      <c r="D85" s="57"/>
      <c r="E85" s="59"/>
      <c r="F85" s="37">
        <v>12.833</v>
      </c>
      <c r="G85" s="37">
        <v>13.833</v>
      </c>
      <c r="H85" s="37">
        <v>13.067</v>
      </c>
      <c r="I85" s="37">
        <v>13.2</v>
      </c>
      <c r="J85" s="37">
        <v>13.633</v>
      </c>
      <c r="K85" s="37">
        <v>12.467</v>
      </c>
      <c r="L85" s="37">
        <f>SUM(F85+G85+H85+I85+J85+K85)</f>
        <v>79.033</v>
      </c>
      <c r="M85" s="22"/>
      <c r="N85" s="23"/>
      <c r="O85" s="46"/>
    </row>
    <row r="86" spans="2:15" ht="10.5" customHeight="1">
      <c r="B86" s="52">
        <v>165</v>
      </c>
      <c r="C86" s="54" t="s">
        <v>58</v>
      </c>
      <c r="D86" s="56"/>
      <c r="E86" s="58" t="s">
        <v>19</v>
      </c>
      <c r="F86" s="36"/>
      <c r="G86" s="36"/>
      <c r="H86" s="36"/>
      <c r="I86" s="36"/>
      <c r="J86" s="36"/>
      <c r="K86" s="36"/>
      <c r="L86" s="36"/>
      <c r="M86" s="22"/>
      <c r="N86" s="23"/>
      <c r="O86" s="46"/>
    </row>
    <row r="87" spans="2:15" ht="10.5" customHeight="1">
      <c r="B87" s="53"/>
      <c r="C87" s="55"/>
      <c r="D87" s="57"/>
      <c r="E87" s="59"/>
      <c r="F87" s="37"/>
      <c r="G87" s="37">
        <v>12.533</v>
      </c>
      <c r="H87" s="37">
        <v>12.933</v>
      </c>
      <c r="I87" s="37"/>
      <c r="J87" s="37"/>
      <c r="K87" s="37"/>
      <c r="L87" s="37">
        <f>SUM(F87+G87+H87+I87+J87+K87)</f>
        <v>25.466</v>
      </c>
      <c r="M87" s="22"/>
      <c r="N87" s="23"/>
      <c r="O87" s="46"/>
    </row>
    <row r="88" spans="2:15" ht="10.5" customHeight="1">
      <c r="B88" s="52">
        <v>166</v>
      </c>
      <c r="C88" s="54" t="s">
        <v>59</v>
      </c>
      <c r="D88" s="56"/>
      <c r="E88" s="60" t="s">
        <v>19</v>
      </c>
      <c r="F88" s="36"/>
      <c r="G88" s="36"/>
      <c r="H88" s="36"/>
      <c r="I88" s="36"/>
      <c r="J88" s="36"/>
      <c r="K88" s="36"/>
      <c r="L88" s="36"/>
      <c r="M88" s="22"/>
      <c r="N88" s="23"/>
      <c r="O88" s="46"/>
    </row>
    <row r="89" spans="2:15" ht="10.5" customHeight="1">
      <c r="B89" s="53"/>
      <c r="C89" s="55"/>
      <c r="D89" s="57"/>
      <c r="E89" s="61"/>
      <c r="F89" s="37">
        <v>13.167</v>
      </c>
      <c r="G89" s="37">
        <v>11.5</v>
      </c>
      <c r="H89" s="37">
        <v>14.067</v>
      </c>
      <c r="I89" s="37">
        <v>14.267</v>
      </c>
      <c r="J89" s="37">
        <v>12.733</v>
      </c>
      <c r="K89" s="37">
        <v>11.233</v>
      </c>
      <c r="L89" s="37">
        <f>SUM(F89+G89+H89+I89+J89+K89)</f>
        <v>76.96700000000001</v>
      </c>
      <c r="M89" s="22"/>
      <c r="N89" s="23"/>
      <c r="O89" s="46"/>
    </row>
    <row r="90" spans="2:15" ht="10.5" customHeight="1">
      <c r="B90" s="52">
        <v>167</v>
      </c>
      <c r="C90" s="54" t="s">
        <v>60</v>
      </c>
      <c r="D90" s="56"/>
      <c r="E90" s="60" t="s">
        <v>19</v>
      </c>
      <c r="F90" s="36"/>
      <c r="G90" s="36"/>
      <c r="H90" s="36"/>
      <c r="I90" s="36"/>
      <c r="J90" s="36"/>
      <c r="K90" s="36"/>
      <c r="L90" s="36"/>
      <c r="M90" s="22"/>
      <c r="N90" s="23"/>
      <c r="O90" s="46"/>
    </row>
    <row r="91" spans="2:15" ht="10.5" customHeight="1">
      <c r="B91" s="53"/>
      <c r="C91" s="55"/>
      <c r="D91" s="57"/>
      <c r="E91" s="61"/>
      <c r="F91" s="37">
        <v>12.267</v>
      </c>
      <c r="G91" s="37">
        <v>9.567</v>
      </c>
      <c r="H91" s="37"/>
      <c r="I91" s="37">
        <v>14</v>
      </c>
      <c r="J91" s="37">
        <v>13</v>
      </c>
      <c r="K91" s="37">
        <v>12.467</v>
      </c>
      <c r="L91" s="37">
        <f>SUM(F91+G91+H91+I91+J91+K91)</f>
        <v>61.301</v>
      </c>
      <c r="M91" s="22"/>
      <c r="N91" s="23"/>
      <c r="O91" s="46"/>
    </row>
    <row r="92" spans="2:15" ht="10.5" customHeight="1">
      <c r="B92" s="52">
        <v>150</v>
      </c>
      <c r="C92" s="54" t="s">
        <v>26</v>
      </c>
      <c r="D92" s="56"/>
      <c r="E92" s="60" t="s">
        <v>19</v>
      </c>
      <c r="F92" s="36"/>
      <c r="G92" s="36"/>
      <c r="H92" s="36"/>
      <c r="I92" s="36"/>
      <c r="J92" s="36"/>
      <c r="K92" s="36"/>
      <c r="L92" s="36"/>
      <c r="M92" s="22"/>
      <c r="N92" s="23"/>
      <c r="O92" s="46"/>
    </row>
    <row r="93" spans="2:15" ht="10.5" customHeight="1">
      <c r="B93" s="53"/>
      <c r="C93" s="55"/>
      <c r="D93" s="57"/>
      <c r="E93" s="61"/>
      <c r="F93" s="37">
        <v>15.767</v>
      </c>
      <c r="G93" s="37"/>
      <c r="H93" s="37">
        <v>15.8</v>
      </c>
      <c r="I93" s="37">
        <v>15.133</v>
      </c>
      <c r="J93" s="37">
        <v>14.133</v>
      </c>
      <c r="K93" s="37">
        <v>13.8</v>
      </c>
      <c r="L93" s="37">
        <f>SUM(F93+G93+H93+I93+J93+K93)</f>
        <v>74.633</v>
      </c>
      <c r="M93" s="22"/>
      <c r="N93" s="23"/>
      <c r="O93" s="46"/>
    </row>
    <row r="94" spans="2:15" ht="10.5" customHeight="1">
      <c r="B94" s="12"/>
      <c r="C94" s="62" t="s">
        <v>2</v>
      </c>
      <c r="D94" s="62"/>
      <c r="E94" s="63"/>
      <c r="F94" s="38"/>
      <c r="G94" s="38"/>
      <c r="H94" s="38"/>
      <c r="I94" s="38"/>
      <c r="J94" s="38"/>
      <c r="K94" s="38"/>
      <c r="L94" s="38"/>
      <c r="M94" s="20"/>
      <c r="N94" s="21"/>
      <c r="O94" s="46"/>
    </row>
    <row r="95" spans="2:15" ht="10.5" customHeight="1">
      <c r="B95" s="13"/>
      <c r="C95" s="64"/>
      <c r="D95" s="64"/>
      <c r="E95" s="65"/>
      <c r="F95" s="39">
        <f aca="true" t="shared" si="4" ref="F95:L95">SUM(F83+F85+F87+F89+F91+F93)</f>
        <v>68.334</v>
      </c>
      <c r="G95" s="39">
        <f t="shared" si="4"/>
        <v>59.766</v>
      </c>
      <c r="H95" s="39">
        <f t="shared" si="4"/>
        <v>70.56700000000001</v>
      </c>
      <c r="I95" s="39">
        <f t="shared" si="4"/>
        <v>71.6</v>
      </c>
      <c r="J95" s="39">
        <f t="shared" si="4"/>
        <v>68.399</v>
      </c>
      <c r="K95" s="39">
        <f t="shared" si="4"/>
        <v>64.634</v>
      </c>
      <c r="L95" s="39">
        <f t="shared" si="4"/>
        <v>403.29999999999995</v>
      </c>
      <c r="M95" s="40">
        <v>0</v>
      </c>
      <c r="N95" s="41">
        <f>L95-M95</f>
        <v>403.29999999999995</v>
      </c>
      <c r="O95" s="78"/>
    </row>
    <row r="96" spans="2:15" ht="10.5" customHeight="1">
      <c r="B96" s="2"/>
      <c r="C96" s="42"/>
      <c r="D96" s="42"/>
      <c r="E96" s="42"/>
      <c r="F96" s="31"/>
      <c r="G96" s="31"/>
      <c r="H96" s="31"/>
      <c r="I96" s="31"/>
      <c r="J96" s="31"/>
      <c r="K96" s="31"/>
      <c r="L96" s="31"/>
      <c r="M96" s="33"/>
      <c r="N96" s="34"/>
      <c r="O96" s="35"/>
    </row>
    <row r="97" spans="2:15" ht="10.5" customHeight="1">
      <c r="B97" s="68" t="s">
        <v>12</v>
      </c>
      <c r="C97" s="70" t="s">
        <v>17</v>
      </c>
      <c r="D97" s="72" t="s">
        <v>10</v>
      </c>
      <c r="E97" s="72" t="s">
        <v>11</v>
      </c>
      <c r="F97" s="4"/>
      <c r="G97" s="4"/>
      <c r="H97" s="4"/>
      <c r="I97" s="4"/>
      <c r="J97" s="4"/>
      <c r="K97" s="4"/>
      <c r="L97" s="66" t="s">
        <v>1</v>
      </c>
      <c r="M97" s="76" t="s">
        <v>6</v>
      </c>
      <c r="N97" s="74" t="s">
        <v>13</v>
      </c>
      <c r="O97" s="79" t="s">
        <v>5</v>
      </c>
    </row>
    <row r="98" spans="2:15" ht="10.5" customHeight="1">
      <c r="B98" s="69"/>
      <c r="C98" s="71"/>
      <c r="D98" s="73"/>
      <c r="E98" s="73"/>
      <c r="F98" s="6"/>
      <c r="G98" s="6"/>
      <c r="H98" s="6"/>
      <c r="I98" s="6"/>
      <c r="J98" s="6"/>
      <c r="K98" s="7"/>
      <c r="L98" s="67"/>
      <c r="M98" s="77"/>
      <c r="N98" s="75"/>
      <c r="O98" s="80"/>
    </row>
    <row r="99" spans="2:15" ht="10.5" customHeight="1">
      <c r="B99" s="52">
        <v>156</v>
      </c>
      <c r="C99" s="54" t="s">
        <v>18</v>
      </c>
      <c r="D99" s="56"/>
      <c r="E99" s="58" t="s">
        <v>19</v>
      </c>
      <c r="F99" s="36"/>
      <c r="G99" s="36"/>
      <c r="H99" s="36"/>
      <c r="I99" s="36"/>
      <c r="J99" s="36"/>
      <c r="K99" s="36"/>
      <c r="L99" s="36"/>
      <c r="M99" s="20"/>
      <c r="N99" s="21"/>
      <c r="O99" s="45">
        <v>6</v>
      </c>
    </row>
    <row r="100" spans="2:15" ht="10.5" customHeight="1">
      <c r="B100" s="53"/>
      <c r="C100" s="55"/>
      <c r="D100" s="57"/>
      <c r="E100" s="59"/>
      <c r="F100" s="37">
        <v>13.267</v>
      </c>
      <c r="G100" s="37">
        <v>12.3</v>
      </c>
      <c r="H100" s="37">
        <v>14.367</v>
      </c>
      <c r="I100" s="37">
        <v>14.733</v>
      </c>
      <c r="J100" s="37">
        <v>14.3</v>
      </c>
      <c r="K100" s="37">
        <v>11.667</v>
      </c>
      <c r="L100" s="37">
        <f>SUM(F100+G100+H100+I100+J100+K100)</f>
        <v>80.634</v>
      </c>
      <c r="M100" s="22"/>
      <c r="N100" s="23"/>
      <c r="O100" s="46"/>
    </row>
    <row r="101" spans="2:15" ht="10.5" customHeight="1">
      <c r="B101" s="52">
        <v>157</v>
      </c>
      <c r="C101" s="54" t="s">
        <v>20</v>
      </c>
      <c r="D101" s="56"/>
      <c r="E101" s="58" t="s">
        <v>19</v>
      </c>
      <c r="F101" s="36"/>
      <c r="G101" s="36"/>
      <c r="H101" s="36"/>
      <c r="I101" s="36"/>
      <c r="J101" s="36"/>
      <c r="K101" s="36"/>
      <c r="L101" s="36"/>
      <c r="M101" s="22"/>
      <c r="N101" s="23"/>
      <c r="O101" s="46"/>
    </row>
    <row r="102" spans="2:15" ht="10.5" customHeight="1">
      <c r="B102" s="53"/>
      <c r="C102" s="55"/>
      <c r="D102" s="57"/>
      <c r="E102" s="59"/>
      <c r="F102" s="37">
        <v>13.7</v>
      </c>
      <c r="G102" s="37">
        <v>12.6</v>
      </c>
      <c r="H102" s="37">
        <v>12.6</v>
      </c>
      <c r="I102" s="37">
        <v>14.933</v>
      </c>
      <c r="J102" s="37">
        <v>13.6</v>
      </c>
      <c r="K102" s="37">
        <v>12.033</v>
      </c>
      <c r="L102" s="37">
        <f>SUM(F102+G102+H102+I102+J102+K102)</f>
        <v>79.466</v>
      </c>
      <c r="M102" s="22"/>
      <c r="N102" s="23"/>
      <c r="O102" s="46"/>
    </row>
    <row r="103" spans="2:15" ht="10.5" customHeight="1">
      <c r="B103" s="52">
        <v>158</v>
      </c>
      <c r="C103" s="54" t="s">
        <v>21</v>
      </c>
      <c r="D103" s="56"/>
      <c r="E103" s="58" t="s">
        <v>19</v>
      </c>
      <c r="F103" s="36"/>
      <c r="G103" s="36"/>
      <c r="H103" s="36"/>
      <c r="I103" s="36"/>
      <c r="J103" s="36"/>
      <c r="K103" s="36"/>
      <c r="L103" s="36"/>
      <c r="M103" s="22"/>
      <c r="N103" s="23"/>
      <c r="O103" s="46"/>
    </row>
    <row r="104" spans="2:15" ht="10.5" customHeight="1">
      <c r="B104" s="53"/>
      <c r="C104" s="55"/>
      <c r="D104" s="57"/>
      <c r="E104" s="59"/>
      <c r="F104" s="37"/>
      <c r="G104" s="37">
        <v>12.5</v>
      </c>
      <c r="H104" s="37">
        <v>14.2</v>
      </c>
      <c r="I104" s="37"/>
      <c r="J104" s="37">
        <v>13.733</v>
      </c>
      <c r="K104" s="37">
        <v>13.467</v>
      </c>
      <c r="L104" s="37">
        <f>SUM(F104+G104+H104+I104+J104+K104)</f>
        <v>53.9</v>
      </c>
      <c r="M104" s="22"/>
      <c r="N104" s="23"/>
      <c r="O104" s="46"/>
    </row>
    <row r="105" spans="2:15" ht="10.5" customHeight="1">
      <c r="B105" s="52">
        <v>159</v>
      </c>
      <c r="C105" s="54" t="s">
        <v>22</v>
      </c>
      <c r="D105" s="56"/>
      <c r="E105" s="60" t="s">
        <v>19</v>
      </c>
      <c r="F105" s="36"/>
      <c r="G105" s="36"/>
      <c r="H105" s="36"/>
      <c r="I105" s="36"/>
      <c r="J105" s="36"/>
      <c r="K105" s="36"/>
      <c r="L105" s="36"/>
      <c r="M105" s="22"/>
      <c r="N105" s="23"/>
      <c r="O105" s="46"/>
    </row>
    <row r="106" spans="2:15" ht="10.5" customHeight="1">
      <c r="B106" s="53"/>
      <c r="C106" s="55"/>
      <c r="D106" s="57"/>
      <c r="E106" s="61"/>
      <c r="F106" s="37">
        <v>12.667</v>
      </c>
      <c r="G106" s="37">
        <v>12.8</v>
      </c>
      <c r="H106" s="37">
        <v>13.233</v>
      </c>
      <c r="I106" s="37">
        <v>14.433</v>
      </c>
      <c r="J106" s="37">
        <v>13.667</v>
      </c>
      <c r="K106" s="37">
        <v>11.333</v>
      </c>
      <c r="L106" s="37">
        <f>SUM(F106+G106+H106+I106+J106+K106)</f>
        <v>78.133</v>
      </c>
      <c r="M106" s="22"/>
      <c r="N106" s="23"/>
      <c r="O106" s="46"/>
    </row>
    <row r="107" spans="2:15" ht="10.5" customHeight="1">
      <c r="B107" s="52">
        <v>160</v>
      </c>
      <c r="C107" s="54" t="s">
        <v>23</v>
      </c>
      <c r="D107" s="56"/>
      <c r="E107" s="60" t="s">
        <v>19</v>
      </c>
      <c r="F107" s="36"/>
      <c r="G107" s="36"/>
      <c r="H107" s="36"/>
      <c r="I107" s="36"/>
      <c r="J107" s="36"/>
      <c r="K107" s="36"/>
      <c r="L107" s="36"/>
      <c r="M107" s="22"/>
      <c r="N107" s="23"/>
      <c r="O107" s="46"/>
    </row>
    <row r="108" spans="2:15" ht="10.5" customHeight="1">
      <c r="B108" s="53"/>
      <c r="C108" s="55"/>
      <c r="D108" s="57"/>
      <c r="E108" s="61"/>
      <c r="F108" s="37">
        <v>13.533</v>
      </c>
      <c r="G108" s="37"/>
      <c r="H108" s="37"/>
      <c r="I108" s="37">
        <v>12.3</v>
      </c>
      <c r="J108" s="37"/>
      <c r="K108" s="37">
        <v>11.033</v>
      </c>
      <c r="L108" s="37">
        <f>SUM(F108+G108+H108+I108+J108+K108)</f>
        <v>36.866</v>
      </c>
      <c r="M108" s="22"/>
      <c r="N108" s="23"/>
      <c r="O108" s="46"/>
    </row>
    <row r="109" spans="2:15" ht="10.5" customHeight="1">
      <c r="B109" s="52">
        <v>161</v>
      </c>
      <c r="C109" s="54" t="s">
        <v>24</v>
      </c>
      <c r="D109" s="56"/>
      <c r="E109" s="60" t="s">
        <v>19</v>
      </c>
      <c r="F109" s="36"/>
      <c r="G109" s="36"/>
      <c r="H109" s="36"/>
      <c r="I109" s="36"/>
      <c r="J109" s="36"/>
      <c r="K109" s="36"/>
      <c r="L109" s="36"/>
      <c r="M109" s="22"/>
      <c r="N109" s="23"/>
      <c r="O109" s="46"/>
    </row>
    <row r="110" spans="2:15" ht="10.5" customHeight="1">
      <c r="B110" s="53"/>
      <c r="C110" s="55"/>
      <c r="D110" s="57"/>
      <c r="E110" s="61"/>
      <c r="F110" s="37">
        <v>14.3</v>
      </c>
      <c r="G110" s="37">
        <v>12.733</v>
      </c>
      <c r="H110" s="37">
        <v>13.6</v>
      </c>
      <c r="I110" s="37">
        <v>14.633</v>
      </c>
      <c r="J110" s="37">
        <v>13.433</v>
      </c>
      <c r="K110" s="37"/>
      <c r="L110" s="37">
        <f>SUM(F110+G110+H110+I110+J110+K110)</f>
        <v>68.69900000000001</v>
      </c>
      <c r="M110" s="22"/>
      <c r="N110" s="23"/>
      <c r="O110" s="46"/>
    </row>
    <row r="111" spans="2:15" ht="10.5" customHeight="1">
      <c r="B111" s="12"/>
      <c r="C111" s="62" t="s">
        <v>2</v>
      </c>
      <c r="D111" s="62"/>
      <c r="E111" s="63"/>
      <c r="F111" s="38"/>
      <c r="G111" s="38"/>
      <c r="H111" s="38"/>
      <c r="I111" s="38"/>
      <c r="J111" s="38"/>
      <c r="K111" s="38"/>
      <c r="L111" s="38"/>
      <c r="M111" s="20"/>
      <c r="N111" s="21"/>
      <c r="O111" s="46"/>
    </row>
    <row r="112" spans="2:15" ht="10.5" customHeight="1">
      <c r="B112" s="13"/>
      <c r="C112" s="64"/>
      <c r="D112" s="64"/>
      <c r="E112" s="65"/>
      <c r="F112" s="39">
        <f aca="true" t="shared" si="5" ref="F112:L112">SUM(F100+F102+F104+F106+F108+F110)</f>
        <v>67.467</v>
      </c>
      <c r="G112" s="39">
        <f t="shared" si="5"/>
        <v>62.93300000000001</v>
      </c>
      <c r="H112" s="39">
        <f t="shared" si="5"/>
        <v>68</v>
      </c>
      <c r="I112" s="39">
        <f t="shared" si="5"/>
        <v>71.032</v>
      </c>
      <c r="J112" s="39">
        <f t="shared" si="5"/>
        <v>68.733</v>
      </c>
      <c r="K112" s="39">
        <f t="shared" si="5"/>
        <v>59.533</v>
      </c>
      <c r="L112" s="39">
        <f t="shared" si="5"/>
        <v>397.698</v>
      </c>
      <c r="M112" s="40">
        <v>0</v>
      </c>
      <c r="N112" s="41">
        <f>L112-M112</f>
        <v>397.698</v>
      </c>
      <c r="O112" s="78"/>
    </row>
    <row r="113" spans="3:15" ht="10.5" customHeight="1">
      <c r="C113" s="1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2:15" ht="10.5" customHeight="1">
      <c r="B114" s="68" t="s">
        <v>12</v>
      </c>
      <c r="C114" s="70" t="s">
        <v>51</v>
      </c>
      <c r="D114" s="72" t="s">
        <v>10</v>
      </c>
      <c r="E114" s="72" t="s">
        <v>11</v>
      </c>
      <c r="F114" s="4"/>
      <c r="G114" s="4"/>
      <c r="H114" s="4"/>
      <c r="I114" s="4"/>
      <c r="J114" s="4"/>
      <c r="K114" s="4"/>
      <c r="L114" s="66" t="s">
        <v>1</v>
      </c>
      <c r="M114" s="76" t="s">
        <v>6</v>
      </c>
      <c r="N114" s="74" t="s">
        <v>13</v>
      </c>
      <c r="O114" s="79" t="s">
        <v>5</v>
      </c>
    </row>
    <row r="115" spans="2:15" ht="10.5" customHeight="1">
      <c r="B115" s="69"/>
      <c r="C115" s="71"/>
      <c r="D115" s="73"/>
      <c r="E115" s="73"/>
      <c r="F115" s="6"/>
      <c r="G115" s="6"/>
      <c r="H115" s="6"/>
      <c r="I115" s="6"/>
      <c r="J115" s="6"/>
      <c r="K115" s="7"/>
      <c r="L115" s="67"/>
      <c r="M115" s="77"/>
      <c r="N115" s="75"/>
      <c r="O115" s="80"/>
    </row>
    <row r="116" spans="2:15" ht="10.5" customHeight="1">
      <c r="B116" s="52">
        <v>202</v>
      </c>
      <c r="C116" s="54" t="s">
        <v>52</v>
      </c>
      <c r="D116" s="56"/>
      <c r="E116" s="58" t="s">
        <v>19</v>
      </c>
      <c r="F116" s="36"/>
      <c r="G116" s="36"/>
      <c r="H116" s="36"/>
      <c r="I116" s="36"/>
      <c r="J116" s="36"/>
      <c r="K116" s="36"/>
      <c r="L116" s="36"/>
      <c r="M116" s="20"/>
      <c r="N116" s="21"/>
      <c r="O116" s="45">
        <v>7</v>
      </c>
    </row>
    <row r="117" spans="2:15" ht="10.5" customHeight="1">
      <c r="B117" s="53"/>
      <c r="C117" s="55"/>
      <c r="D117" s="57"/>
      <c r="E117" s="59"/>
      <c r="F117" s="37">
        <v>13.067</v>
      </c>
      <c r="G117" s="37">
        <v>10.1</v>
      </c>
      <c r="H117" s="37">
        <v>11.867</v>
      </c>
      <c r="I117" s="37">
        <v>11.867</v>
      </c>
      <c r="J117" s="37">
        <v>12.233</v>
      </c>
      <c r="K117" s="37">
        <v>10.6</v>
      </c>
      <c r="L117" s="37">
        <f>SUM(F117+G117+H117+I117+J117+K117)</f>
        <v>69.73400000000001</v>
      </c>
      <c r="M117" s="22"/>
      <c r="N117" s="23"/>
      <c r="O117" s="46"/>
    </row>
    <row r="118" spans="2:15" ht="10.5" customHeight="1">
      <c r="B118" s="52">
        <v>203</v>
      </c>
      <c r="C118" s="54" t="s">
        <v>53</v>
      </c>
      <c r="D118" s="56"/>
      <c r="E118" s="58" t="s">
        <v>19</v>
      </c>
      <c r="F118" s="36"/>
      <c r="G118" s="36"/>
      <c r="H118" s="36"/>
      <c r="I118" s="36"/>
      <c r="J118" s="36"/>
      <c r="K118" s="36"/>
      <c r="L118" s="36"/>
      <c r="M118" s="22"/>
      <c r="N118" s="23"/>
      <c r="O118" s="46"/>
    </row>
    <row r="119" spans="2:15" ht="10.5" customHeight="1">
      <c r="B119" s="53"/>
      <c r="C119" s="55"/>
      <c r="D119" s="57"/>
      <c r="E119" s="59"/>
      <c r="F119" s="37">
        <v>12.6</v>
      </c>
      <c r="G119" s="37">
        <v>10.433</v>
      </c>
      <c r="H119" s="37">
        <v>6</v>
      </c>
      <c r="I119" s="37">
        <v>12.133</v>
      </c>
      <c r="J119" s="37">
        <v>11.433</v>
      </c>
      <c r="K119" s="37">
        <v>10.033</v>
      </c>
      <c r="L119" s="37">
        <f>SUM(F119+G119+H119+I119+J119+K119)</f>
        <v>62.632</v>
      </c>
      <c r="M119" s="22"/>
      <c r="N119" s="23"/>
      <c r="O119" s="46"/>
    </row>
    <row r="120" spans="2:15" ht="10.5" customHeight="1">
      <c r="B120" s="52">
        <v>204</v>
      </c>
      <c r="C120" s="54" t="s">
        <v>54</v>
      </c>
      <c r="D120" s="56"/>
      <c r="E120" s="58" t="s">
        <v>19</v>
      </c>
      <c r="F120" s="36"/>
      <c r="G120" s="36"/>
      <c r="H120" s="36"/>
      <c r="I120" s="36"/>
      <c r="J120" s="36"/>
      <c r="K120" s="36"/>
      <c r="L120" s="36"/>
      <c r="M120" s="22"/>
      <c r="N120" s="23"/>
      <c r="O120" s="46"/>
    </row>
    <row r="121" spans="2:15" ht="10.5" customHeight="1">
      <c r="B121" s="53"/>
      <c r="C121" s="55"/>
      <c r="D121" s="57"/>
      <c r="E121" s="59"/>
      <c r="F121" s="37">
        <v>13.833</v>
      </c>
      <c r="G121" s="37">
        <v>7.2</v>
      </c>
      <c r="H121" s="37">
        <v>14.133</v>
      </c>
      <c r="I121" s="37">
        <v>14.333</v>
      </c>
      <c r="J121" s="37">
        <v>13.267</v>
      </c>
      <c r="K121" s="37">
        <v>13.067</v>
      </c>
      <c r="L121" s="37">
        <f>SUM(F121+G121+H121+I121+J121+K121)</f>
        <v>75.833</v>
      </c>
      <c r="M121" s="22"/>
      <c r="N121" s="23"/>
      <c r="O121" s="46"/>
    </row>
    <row r="122" spans="2:15" ht="10.5" customHeight="1">
      <c r="B122" s="52">
        <v>205</v>
      </c>
      <c r="C122" s="54" t="s">
        <v>55</v>
      </c>
      <c r="D122" s="56"/>
      <c r="E122" s="60" t="s">
        <v>19</v>
      </c>
      <c r="F122" s="36"/>
      <c r="G122" s="36"/>
      <c r="H122" s="36"/>
      <c r="I122" s="36"/>
      <c r="J122" s="36"/>
      <c r="K122" s="36"/>
      <c r="L122" s="36"/>
      <c r="M122" s="22"/>
      <c r="N122" s="23"/>
      <c r="O122" s="46"/>
    </row>
    <row r="123" spans="2:15" ht="10.5" customHeight="1">
      <c r="B123" s="53"/>
      <c r="C123" s="55"/>
      <c r="D123" s="57"/>
      <c r="E123" s="61"/>
      <c r="F123" s="37">
        <v>12.2</v>
      </c>
      <c r="G123" s="37">
        <v>12.6</v>
      </c>
      <c r="H123" s="37">
        <v>13.5</v>
      </c>
      <c r="I123" s="37">
        <v>14.9</v>
      </c>
      <c r="J123" s="37">
        <v>13.4</v>
      </c>
      <c r="K123" s="37">
        <v>12.933</v>
      </c>
      <c r="L123" s="37">
        <f>SUM(F123+G123+H123+I123+J123+K123)</f>
        <v>79.53299999999999</v>
      </c>
      <c r="M123" s="22"/>
      <c r="N123" s="23"/>
      <c r="O123" s="46"/>
    </row>
    <row r="124" spans="2:15" ht="10.5" customHeight="1">
      <c r="B124" s="90"/>
      <c r="C124" s="88"/>
      <c r="D124" s="84"/>
      <c r="E124" s="86"/>
      <c r="F124" s="36"/>
      <c r="G124" s="36"/>
      <c r="H124" s="36"/>
      <c r="I124" s="36"/>
      <c r="J124" s="36"/>
      <c r="K124" s="36"/>
      <c r="L124" s="36"/>
      <c r="M124" s="22"/>
      <c r="N124" s="23"/>
      <c r="O124" s="46"/>
    </row>
    <row r="125" spans="2:15" ht="10.5" customHeight="1">
      <c r="B125" s="91"/>
      <c r="C125" s="89"/>
      <c r="D125" s="85"/>
      <c r="E125" s="87"/>
      <c r="F125" s="37"/>
      <c r="G125" s="37"/>
      <c r="H125" s="37"/>
      <c r="I125" s="37"/>
      <c r="J125" s="37"/>
      <c r="K125" s="37"/>
      <c r="L125" s="37">
        <f>SUM(F125+G125+H125+I125+J125+K125)</f>
        <v>0</v>
      </c>
      <c r="M125" s="22"/>
      <c r="N125" s="23"/>
      <c r="O125" s="46"/>
    </row>
    <row r="126" spans="2:15" ht="10.5" customHeight="1">
      <c r="B126" s="90"/>
      <c r="C126" s="88"/>
      <c r="D126" s="84"/>
      <c r="E126" s="86"/>
      <c r="F126" s="36"/>
      <c r="G126" s="36"/>
      <c r="H126" s="36"/>
      <c r="I126" s="36"/>
      <c r="J126" s="36"/>
      <c r="K126" s="36"/>
      <c r="L126" s="36"/>
      <c r="M126" s="22"/>
      <c r="N126" s="23"/>
      <c r="O126" s="46"/>
    </row>
    <row r="127" spans="2:15" ht="10.5" customHeight="1">
      <c r="B127" s="91"/>
      <c r="C127" s="89"/>
      <c r="D127" s="85"/>
      <c r="E127" s="87"/>
      <c r="F127" s="37"/>
      <c r="G127" s="37"/>
      <c r="H127" s="37"/>
      <c r="I127" s="37"/>
      <c r="J127" s="37"/>
      <c r="K127" s="37"/>
      <c r="L127" s="37">
        <f>SUM(F127+G127+H127+I127+J127+K127)</f>
        <v>0</v>
      </c>
      <c r="M127" s="22"/>
      <c r="N127" s="23"/>
      <c r="O127" s="46"/>
    </row>
    <row r="128" spans="2:15" ht="10.5" customHeight="1">
      <c r="B128" s="12"/>
      <c r="C128" s="62" t="s">
        <v>2</v>
      </c>
      <c r="D128" s="62"/>
      <c r="E128" s="63"/>
      <c r="F128" s="38"/>
      <c r="G128" s="38"/>
      <c r="H128" s="38"/>
      <c r="I128" s="38"/>
      <c r="J128" s="38"/>
      <c r="K128" s="38"/>
      <c r="L128" s="38"/>
      <c r="M128" s="20"/>
      <c r="N128" s="21"/>
      <c r="O128" s="46"/>
    </row>
    <row r="129" spans="2:15" ht="10.5" customHeight="1">
      <c r="B129" s="13"/>
      <c r="C129" s="64"/>
      <c r="D129" s="64"/>
      <c r="E129" s="65"/>
      <c r="F129" s="39">
        <f aca="true" t="shared" si="6" ref="F129:L129">SUM(F117+F119+F121+F123+F125+F127)</f>
        <v>51.7</v>
      </c>
      <c r="G129" s="39">
        <f t="shared" si="6"/>
        <v>40.333</v>
      </c>
      <c r="H129" s="39">
        <f t="shared" si="6"/>
        <v>45.5</v>
      </c>
      <c r="I129" s="39">
        <f t="shared" si="6"/>
        <v>53.233</v>
      </c>
      <c r="J129" s="39">
        <f t="shared" si="6"/>
        <v>50.333</v>
      </c>
      <c r="K129" s="39">
        <f t="shared" si="6"/>
        <v>46.633</v>
      </c>
      <c r="L129" s="39">
        <f t="shared" si="6"/>
        <v>287.73199999999997</v>
      </c>
      <c r="M129" s="40">
        <v>0</v>
      </c>
      <c r="N129" s="41">
        <f>L129-M129</f>
        <v>287.73199999999997</v>
      </c>
      <c r="O129" s="78"/>
    </row>
    <row r="130" ht="15.75" customHeight="1"/>
    <row r="131" ht="10.5" customHeight="1"/>
    <row r="132" ht="10.5" customHeight="1"/>
    <row r="133" ht="10.5" customHeight="1"/>
    <row r="134" ht="10.5" customHeight="1"/>
    <row r="135" spans="3:12" ht="13.5" customHeight="1">
      <c r="C135" s="8" t="s">
        <v>3</v>
      </c>
      <c r="D135" s="9"/>
      <c r="E135" s="9"/>
      <c r="F135" s="9"/>
      <c r="H135" s="9"/>
      <c r="I135" s="51"/>
      <c r="J135" s="51"/>
      <c r="K135" s="51"/>
      <c r="L135" t="s">
        <v>61</v>
      </c>
    </row>
    <row r="136" spans="3:14" ht="13.5" customHeight="1">
      <c r="C136" s="8" t="s">
        <v>9</v>
      </c>
      <c r="D136" s="9"/>
      <c r="E136" s="9"/>
      <c r="F136" s="9"/>
      <c r="H136" s="9"/>
      <c r="I136" s="50"/>
      <c r="J136" s="50"/>
      <c r="K136" s="50"/>
      <c r="L136" s="49" t="s">
        <v>63</v>
      </c>
      <c r="M136" s="49"/>
      <c r="N136" s="49"/>
    </row>
    <row r="137" spans="3:11" ht="10.5" customHeight="1">
      <c r="C137" s="10"/>
      <c r="D137" s="9"/>
      <c r="E137" s="9"/>
      <c r="F137" s="9"/>
      <c r="H137" s="9"/>
      <c r="I137" s="9"/>
      <c r="J137" s="9"/>
      <c r="K137" s="9"/>
    </row>
    <row r="138" spans="3:12" ht="12.75" customHeight="1">
      <c r="C138" s="8" t="s">
        <v>4</v>
      </c>
      <c r="D138" s="9"/>
      <c r="E138" s="9"/>
      <c r="F138" s="9"/>
      <c r="I138" s="51"/>
      <c r="J138" s="51"/>
      <c r="K138" s="51"/>
      <c r="L138" t="s">
        <v>62</v>
      </c>
    </row>
    <row r="139" spans="3:14" ht="12.75" customHeight="1">
      <c r="C139" s="8" t="s">
        <v>9</v>
      </c>
      <c r="D139" s="9"/>
      <c r="E139" s="9"/>
      <c r="F139" s="9"/>
      <c r="I139" s="51"/>
      <c r="J139" s="51"/>
      <c r="K139" s="51"/>
      <c r="L139" s="49" t="s">
        <v>64</v>
      </c>
      <c r="M139" s="49"/>
      <c r="N139" s="49"/>
    </row>
    <row r="140" ht="11.25" customHeight="1">
      <c r="P140" s="2"/>
    </row>
    <row r="141" ht="12" customHeight="1"/>
    <row r="143" ht="12" customHeight="1"/>
    <row r="145" ht="11.25" customHeight="1"/>
    <row r="146" ht="12" customHeight="1"/>
    <row r="147" ht="12" customHeight="1"/>
    <row r="148" ht="12" customHeight="1"/>
    <row r="149" ht="12" customHeight="1"/>
    <row r="150" ht="12.75" customHeight="1"/>
    <row r="151" ht="12" customHeight="1"/>
    <row r="152" ht="12" customHeight="1"/>
    <row r="153" ht="11.25" customHeight="1"/>
    <row r="154" ht="12.75" customHeight="1"/>
    <row r="155" ht="12" customHeight="1"/>
    <row r="156" ht="12.75" customHeight="1"/>
    <row r="157" ht="12.75" customHeight="1"/>
    <row r="158" ht="12.75" customHeight="1"/>
    <row r="159" ht="13.5" customHeight="1"/>
    <row r="160" ht="11.25" customHeight="1"/>
    <row r="161" ht="10.5" customHeight="1"/>
    <row r="162" ht="12.75" customHeight="1"/>
    <row r="163" ht="13.5" customHeight="1"/>
    <row r="164" ht="12" customHeight="1"/>
    <row r="165" ht="12" customHeight="1"/>
    <row r="166" ht="12" customHeight="1"/>
    <row r="167" ht="12" customHeight="1"/>
    <row r="168" ht="12.75" customHeight="1"/>
    <row r="169" ht="12" customHeight="1"/>
    <row r="170" ht="12.75" customHeight="1"/>
    <row r="171" ht="11.25" customHeight="1"/>
    <row r="172" ht="12.75" customHeight="1"/>
    <row r="173" ht="12" customHeight="1"/>
    <row r="175" ht="12.75" customHeight="1"/>
    <row r="177" ht="6.75" customHeight="1"/>
    <row r="178" ht="12.75" customHeight="1"/>
    <row r="179" ht="12.75" customHeight="1"/>
    <row r="180" ht="12.75" customHeight="1"/>
    <row r="181" ht="12.75" customHeight="1"/>
    <row r="182" ht="12" customHeight="1"/>
    <row r="183" ht="12" customHeight="1"/>
    <row r="184" ht="12.75" customHeight="1"/>
    <row r="185" ht="12" customHeight="1"/>
    <row r="186" ht="12" customHeight="1"/>
    <row r="187" ht="12" customHeight="1"/>
    <row r="188" ht="13.5" customHeight="1"/>
    <row r="189" ht="12" customHeight="1"/>
    <row r="191" spans="4:15" ht="10.5" customHeight="1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ht="13.5" customHeight="1"/>
    <row r="193" ht="9" customHeight="1"/>
    <row r="194" ht="12" customHeight="1"/>
    <row r="195" ht="12" customHeight="1"/>
    <row r="196" ht="12.75" customHeight="1"/>
    <row r="197" ht="12.75" customHeight="1"/>
    <row r="198" ht="11.25" customHeight="1"/>
    <row r="199" ht="12.75" customHeight="1"/>
    <row r="200" ht="12" customHeight="1"/>
    <row r="201" ht="12" customHeight="1"/>
    <row r="202" ht="12" customHeight="1"/>
    <row r="203" ht="12.75" customHeight="1"/>
    <row r="204" ht="12" customHeight="1"/>
    <row r="205" ht="12.75" customHeight="1"/>
    <row r="207" ht="12" customHeight="1"/>
    <row r="208" spans="2:15" ht="15">
      <c r="B208" s="92"/>
      <c r="C208" s="93"/>
      <c r="D208" s="94"/>
      <c r="E208" s="94"/>
      <c r="F208" s="2"/>
      <c r="G208" s="2"/>
      <c r="H208" s="2"/>
      <c r="I208" s="2"/>
      <c r="J208" s="2"/>
      <c r="K208" s="2"/>
      <c r="L208" s="95"/>
      <c r="M208" s="96"/>
      <c r="N208" s="97"/>
      <c r="O208" s="97"/>
    </row>
    <row r="209" spans="2:15" ht="7.5" customHeight="1">
      <c r="B209" s="92"/>
      <c r="C209" s="93"/>
      <c r="D209" s="94"/>
      <c r="E209" s="94"/>
      <c r="F209" s="2"/>
      <c r="G209" s="2"/>
      <c r="H209" s="2"/>
      <c r="I209" s="2"/>
      <c r="J209" s="2"/>
      <c r="K209" s="3"/>
      <c r="L209" s="95"/>
      <c r="M209" s="96"/>
      <c r="N209" s="97"/>
      <c r="O209" s="97"/>
    </row>
    <row r="210" spans="2:15" ht="12.75" customHeight="1">
      <c r="B210" s="92"/>
      <c r="C210" s="98"/>
      <c r="D210" s="99"/>
      <c r="E210" s="100"/>
      <c r="F210" s="28"/>
      <c r="G210" s="28"/>
      <c r="H210" s="28"/>
      <c r="I210" s="28"/>
      <c r="J210" s="28"/>
      <c r="K210" s="28"/>
      <c r="L210" s="28"/>
      <c r="M210" s="29"/>
      <c r="N210" s="30"/>
      <c r="O210" s="92"/>
    </row>
    <row r="211" spans="2:15" ht="12" customHeight="1">
      <c r="B211" s="92"/>
      <c r="C211" s="98"/>
      <c r="D211" s="99"/>
      <c r="E211" s="100"/>
      <c r="F211" s="28"/>
      <c r="G211" s="28"/>
      <c r="H211" s="28"/>
      <c r="I211" s="28"/>
      <c r="J211" s="28"/>
      <c r="K211" s="28"/>
      <c r="L211" s="28"/>
      <c r="M211" s="29"/>
      <c r="N211" s="30"/>
      <c r="O211" s="92"/>
    </row>
    <row r="212" spans="2:15" ht="12.75" customHeight="1">
      <c r="B212" s="92"/>
      <c r="C212" s="98"/>
      <c r="D212" s="99"/>
      <c r="E212" s="100"/>
      <c r="F212" s="28"/>
      <c r="G212" s="28"/>
      <c r="H212" s="28"/>
      <c r="I212" s="28"/>
      <c r="J212" s="28"/>
      <c r="K212" s="28"/>
      <c r="L212" s="28"/>
      <c r="M212" s="29"/>
      <c r="N212" s="30"/>
      <c r="O212" s="92"/>
    </row>
    <row r="213" spans="2:15" ht="13.5" customHeight="1">
      <c r="B213" s="92"/>
      <c r="C213" s="98"/>
      <c r="D213" s="99"/>
      <c r="E213" s="100"/>
      <c r="F213" s="28"/>
      <c r="G213" s="28"/>
      <c r="H213" s="28"/>
      <c r="I213" s="28"/>
      <c r="J213" s="28"/>
      <c r="K213" s="28"/>
      <c r="L213" s="28"/>
      <c r="M213" s="29"/>
      <c r="N213" s="30"/>
      <c r="O213" s="92"/>
    </row>
    <row r="214" spans="2:15" ht="12" customHeight="1">
      <c r="B214" s="92"/>
      <c r="C214" s="98"/>
      <c r="D214" s="99"/>
      <c r="E214" s="99"/>
      <c r="F214" s="28"/>
      <c r="G214" s="28"/>
      <c r="H214" s="28"/>
      <c r="I214" s="28"/>
      <c r="J214" s="28"/>
      <c r="K214" s="28"/>
      <c r="L214" s="28"/>
      <c r="M214" s="29"/>
      <c r="N214" s="30"/>
      <c r="O214" s="92"/>
    </row>
    <row r="215" spans="2:15" ht="12.75" customHeight="1">
      <c r="B215" s="92"/>
      <c r="C215" s="98"/>
      <c r="D215" s="99"/>
      <c r="E215" s="99"/>
      <c r="F215" s="28"/>
      <c r="G215" s="28"/>
      <c r="H215" s="28"/>
      <c r="I215" s="28"/>
      <c r="J215" s="28"/>
      <c r="K215" s="28"/>
      <c r="L215" s="28"/>
      <c r="M215" s="29"/>
      <c r="N215" s="30"/>
      <c r="O215" s="92"/>
    </row>
    <row r="216" spans="2:15" ht="12.75" customHeight="1">
      <c r="B216" s="92"/>
      <c r="C216" s="98"/>
      <c r="D216" s="99"/>
      <c r="E216" s="99"/>
      <c r="F216" s="28"/>
      <c r="G216" s="28"/>
      <c r="H216" s="28"/>
      <c r="I216" s="28"/>
      <c r="J216" s="28"/>
      <c r="K216" s="28"/>
      <c r="L216" s="28"/>
      <c r="M216" s="29"/>
      <c r="N216" s="30"/>
      <c r="O216" s="92"/>
    </row>
    <row r="217" spans="2:15" ht="12.75" customHeight="1">
      <c r="B217" s="92"/>
      <c r="C217" s="98"/>
      <c r="D217" s="99"/>
      <c r="E217" s="99"/>
      <c r="F217" s="28"/>
      <c r="G217" s="28"/>
      <c r="H217" s="28"/>
      <c r="I217" s="28"/>
      <c r="J217" s="28"/>
      <c r="K217" s="28"/>
      <c r="L217" s="28"/>
      <c r="M217" s="29"/>
      <c r="N217" s="30"/>
      <c r="O217" s="92"/>
    </row>
    <row r="218" spans="2:15" ht="12.75" customHeight="1">
      <c r="B218" s="92"/>
      <c r="C218" s="98"/>
      <c r="D218" s="99"/>
      <c r="E218" s="100"/>
      <c r="F218" s="28"/>
      <c r="G218" s="28"/>
      <c r="H218" s="28"/>
      <c r="I218" s="28"/>
      <c r="J218" s="28"/>
      <c r="K218" s="28"/>
      <c r="L218" s="28"/>
      <c r="M218" s="29"/>
      <c r="N218" s="30"/>
      <c r="O218" s="92"/>
    </row>
    <row r="219" spans="2:15" ht="12" customHeight="1">
      <c r="B219" s="92"/>
      <c r="C219" s="98"/>
      <c r="D219" s="99"/>
      <c r="E219" s="100"/>
      <c r="F219" s="28"/>
      <c r="G219" s="28"/>
      <c r="H219" s="28"/>
      <c r="I219" s="28"/>
      <c r="J219" s="28"/>
      <c r="K219" s="28"/>
      <c r="L219" s="28"/>
      <c r="M219" s="29"/>
      <c r="N219" s="30"/>
      <c r="O219" s="92"/>
    </row>
    <row r="220" spans="2:15" ht="13.5" customHeight="1">
      <c r="B220" s="2"/>
      <c r="C220" s="101"/>
      <c r="D220" s="101"/>
      <c r="E220" s="101"/>
      <c r="F220" s="31"/>
      <c r="G220" s="31"/>
      <c r="H220" s="31"/>
      <c r="I220" s="31"/>
      <c r="J220" s="31"/>
      <c r="K220" s="31"/>
      <c r="L220" s="31"/>
      <c r="M220" s="29"/>
      <c r="N220" s="30"/>
      <c r="O220" s="92"/>
    </row>
    <row r="221" spans="2:15" ht="12.75" customHeight="1">
      <c r="B221" s="2"/>
      <c r="C221" s="101"/>
      <c r="D221" s="101"/>
      <c r="E221" s="101"/>
      <c r="F221" s="31"/>
      <c r="G221" s="31"/>
      <c r="H221" s="31"/>
      <c r="I221" s="31"/>
      <c r="J221" s="31"/>
      <c r="K221" s="31"/>
      <c r="L221" s="31"/>
      <c r="M221" s="29"/>
      <c r="N221" s="30"/>
      <c r="O221" s="92"/>
    </row>
    <row r="222" spans="2:15" ht="15">
      <c r="B222" s="2"/>
      <c r="C222" s="101"/>
      <c r="D222" s="101"/>
      <c r="E222" s="101"/>
      <c r="F222" s="31"/>
      <c r="G222" s="31"/>
      <c r="H222" s="31"/>
      <c r="I222" s="31"/>
      <c r="J222" s="31"/>
      <c r="K222" s="31"/>
      <c r="L222" s="32"/>
      <c r="M222" s="33"/>
      <c r="N222" s="34"/>
      <c r="O222" s="92"/>
    </row>
    <row r="223" spans="3:15" ht="10.5" customHeight="1">
      <c r="C223" s="24"/>
      <c r="D223" s="25"/>
      <c r="E223" s="25"/>
      <c r="F223" s="2"/>
      <c r="G223" s="2"/>
      <c r="H223" s="2"/>
      <c r="I223" s="2"/>
      <c r="J223" s="2"/>
      <c r="K223" s="3"/>
      <c r="L223" s="3"/>
      <c r="M223" s="14"/>
      <c r="N223" s="15"/>
      <c r="O223" s="15"/>
    </row>
    <row r="224" ht="15" customHeight="1"/>
    <row r="225" ht="8.25" customHeight="1"/>
    <row r="226" ht="12" customHeight="1"/>
    <row r="227" ht="12.75" customHeight="1"/>
    <row r="228" ht="12" customHeight="1"/>
    <row r="229" ht="12.75" customHeight="1"/>
    <row r="230" ht="12" customHeight="1"/>
    <row r="231" ht="13.5" customHeight="1"/>
    <row r="232" ht="12.75" customHeight="1"/>
    <row r="233" ht="12.75" customHeight="1"/>
    <row r="234" ht="12.75" customHeight="1"/>
    <row r="235" ht="12" customHeight="1"/>
    <row r="236" ht="13.5" customHeight="1"/>
    <row r="237" ht="12.75" customHeight="1"/>
    <row r="239" spans="3:15" ht="12" customHeight="1">
      <c r="C239" s="16"/>
      <c r="D239" s="17"/>
      <c r="E239" s="18"/>
      <c r="F239" s="11"/>
      <c r="G239" s="11"/>
      <c r="H239" s="11"/>
      <c r="I239" s="11"/>
      <c r="J239" s="11"/>
      <c r="K239" s="11"/>
      <c r="L239" s="11"/>
      <c r="M239" s="19"/>
      <c r="N239" s="15"/>
      <c r="O239" s="26"/>
    </row>
    <row r="240" ht="15" customHeight="1"/>
    <row r="241" ht="7.5" customHeight="1"/>
    <row r="242" ht="12" customHeight="1"/>
    <row r="243" ht="11.25" customHeight="1"/>
    <row r="244" ht="12.75" customHeight="1"/>
    <row r="245" ht="12.75" customHeight="1"/>
    <row r="246" ht="12" customHeight="1"/>
    <row r="247" ht="12.75" customHeight="1"/>
    <row r="248" ht="12" customHeight="1"/>
    <row r="249" ht="12" customHeight="1"/>
    <row r="250" ht="11.25" customHeight="1"/>
    <row r="251" ht="12" customHeight="1"/>
    <row r="252" ht="12.75" customHeight="1"/>
    <row r="253" ht="13.5" customHeight="1"/>
    <row r="255" spans="2:15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</sheetData>
  <sheetProtection/>
  <mergeCells count="274">
    <mergeCell ref="C41:E42"/>
    <mergeCell ref="C27:C28"/>
    <mergeCell ref="B39:B40"/>
    <mergeCell ref="C39:C40"/>
    <mergeCell ref="D39:D40"/>
    <mergeCell ref="E39:E40"/>
    <mergeCell ref="B37:B38"/>
    <mergeCell ref="C37:C38"/>
    <mergeCell ref="D37:D38"/>
    <mergeCell ref="E37:E38"/>
    <mergeCell ref="B35:B36"/>
    <mergeCell ref="C35:C36"/>
    <mergeCell ref="D35:D36"/>
    <mergeCell ref="E35:E36"/>
    <mergeCell ref="O27:O28"/>
    <mergeCell ref="B29:B30"/>
    <mergeCell ref="C29:C30"/>
    <mergeCell ref="D29:D30"/>
    <mergeCell ref="E29:E30"/>
    <mergeCell ref="O29:O42"/>
    <mergeCell ref="B31:B32"/>
    <mergeCell ref="C31:C32"/>
    <mergeCell ref="D31:D32"/>
    <mergeCell ref="E31:E32"/>
    <mergeCell ref="B216:B217"/>
    <mergeCell ref="C216:C217"/>
    <mergeCell ref="D216:D217"/>
    <mergeCell ref="E216:E217"/>
    <mergeCell ref="D218:D219"/>
    <mergeCell ref="E218:E219"/>
    <mergeCell ref="C220:E222"/>
    <mergeCell ref="E214:E215"/>
    <mergeCell ref="O210:O222"/>
    <mergeCell ref="B212:B213"/>
    <mergeCell ref="C212:C213"/>
    <mergeCell ref="D212:D213"/>
    <mergeCell ref="E212:E213"/>
    <mergeCell ref="B214:B215"/>
    <mergeCell ref="C214:C215"/>
    <mergeCell ref="D214:D215"/>
    <mergeCell ref="B218:B219"/>
    <mergeCell ref="C218:C219"/>
    <mergeCell ref="B210:B211"/>
    <mergeCell ref="C210:C211"/>
    <mergeCell ref="D210:D211"/>
    <mergeCell ref="E210:E211"/>
    <mergeCell ref="N208:N209"/>
    <mergeCell ref="E208:E209"/>
    <mergeCell ref="O208:O209"/>
    <mergeCell ref="L63:L64"/>
    <mergeCell ref="E75:E76"/>
    <mergeCell ref="E65:E66"/>
    <mergeCell ref="O116:O129"/>
    <mergeCell ref="B118:B119"/>
    <mergeCell ref="C118:C119"/>
    <mergeCell ref="C77:E78"/>
    <mergeCell ref="N63:N64"/>
    <mergeCell ref="O63:O64"/>
    <mergeCell ref="O65:O78"/>
    <mergeCell ref="B67:B68"/>
    <mergeCell ref="E73:E74"/>
    <mergeCell ref="B65:B66"/>
    <mergeCell ref="C65:C66"/>
    <mergeCell ref="D65:D66"/>
    <mergeCell ref="B208:B209"/>
    <mergeCell ref="C208:C209"/>
    <mergeCell ref="D208:D209"/>
    <mergeCell ref="M63:M64"/>
    <mergeCell ref="L208:L209"/>
    <mergeCell ref="M208:M209"/>
    <mergeCell ref="D47:D48"/>
    <mergeCell ref="B107:B108"/>
    <mergeCell ref="B101:B102"/>
    <mergeCell ref="B103:B104"/>
    <mergeCell ref="B105:B106"/>
    <mergeCell ref="C47:C48"/>
    <mergeCell ref="B120:B121"/>
    <mergeCell ref="D120:D121"/>
    <mergeCell ref="C57:C58"/>
    <mergeCell ref="B53:B54"/>
    <mergeCell ref="C53:C54"/>
    <mergeCell ref="D53:D54"/>
    <mergeCell ref="C67:C68"/>
    <mergeCell ref="D67:D68"/>
    <mergeCell ref="B71:B72"/>
    <mergeCell ref="B116:B117"/>
    <mergeCell ref="E67:E68"/>
    <mergeCell ref="E71:E72"/>
    <mergeCell ref="E69:E70"/>
    <mergeCell ref="C71:C72"/>
    <mergeCell ref="D71:D72"/>
    <mergeCell ref="B73:B74"/>
    <mergeCell ref="C73:C74"/>
    <mergeCell ref="D73:D74"/>
    <mergeCell ref="D116:D117"/>
    <mergeCell ref="B124:B125"/>
    <mergeCell ref="C49:C50"/>
    <mergeCell ref="E53:E54"/>
    <mergeCell ref="B122:B123"/>
    <mergeCell ref="C122:C123"/>
    <mergeCell ref="D122:D123"/>
    <mergeCell ref="E122:E123"/>
    <mergeCell ref="E55:E56"/>
    <mergeCell ref="E57:E58"/>
    <mergeCell ref="C59:E60"/>
    <mergeCell ref="C120:C121"/>
    <mergeCell ref="B126:B127"/>
    <mergeCell ref="C126:C127"/>
    <mergeCell ref="D49:D50"/>
    <mergeCell ref="B80:B81"/>
    <mergeCell ref="C80:C81"/>
    <mergeCell ref="C55:C56"/>
    <mergeCell ref="D55:D56"/>
    <mergeCell ref="D57:D58"/>
    <mergeCell ref="C116:C117"/>
    <mergeCell ref="D124:D125"/>
    <mergeCell ref="E124:E125"/>
    <mergeCell ref="D118:D119"/>
    <mergeCell ref="E118:E119"/>
    <mergeCell ref="N80:N81"/>
    <mergeCell ref="O80:O81"/>
    <mergeCell ref="D84:D85"/>
    <mergeCell ref="E84:E85"/>
    <mergeCell ref="D80:D81"/>
    <mergeCell ref="E80:E81"/>
    <mergeCell ref="L80:L81"/>
    <mergeCell ref="M80:M81"/>
    <mergeCell ref="O114:O115"/>
    <mergeCell ref="M114:M115"/>
    <mergeCell ref="N114:N115"/>
    <mergeCell ref="O82:O95"/>
    <mergeCell ref="N97:N98"/>
    <mergeCell ref="O97:O98"/>
    <mergeCell ref="E109:E110"/>
    <mergeCell ref="C103:C104"/>
    <mergeCell ref="C109:C110"/>
    <mergeCell ref="C105:C106"/>
    <mergeCell ref="M97:M98"/>
    <mergeCell ref="C107:C108"/>
    <mergeCell ref="D107:D108"/>
    <mergeCell ref="E107:E108"/>
    <mergeCell ref="O99:O112"/>
    <mergeCell ref="C111:E112"/>
    <mergeCell ref="C97:C98"/>
    <mergeCell ref="D97:D98"/>
    <mergeCell ref="E97:E98"/>
    <mergeCell ref="L97:L98"/>
    <mergeCell ref="C99:C100"/>
    <mergeCell ref="C101:C102"/>
    <mergeCell ref="D99:D100"/>
    <mergeCell ref="D101:D102"/>
    <mergeCell ref="N9:N10"/>
    <mergeCell ref="C1:O1"/>
    <mergeCell ref="C3:O3"/>
    <mergeCell ref="C4:O4"/>
    <mergeCell ref="C6:O6"/>
    <mergeCell ref="L9:L10"/>
    <mergeCell ref="C23:E24"/>
    <mergeCell ref="C19:C20"/>
    <mergeCell ref="D19:D20"/>
    <mergeCell ref="E19:E20"/>
    <mergeCell ref="C21:C22"/>
    <mergeCell ref="D21:D22"/>
    <mergeCell ref="E21:E22"/>
    <mergeCell ref="O9:O10"/>
    <mergeCell ref="C11:C12"/>
    <mergeCell ref="E11:E12"/>
    <mergeCell ref="O11:O24"/>
    <mergeCell ref="C13:C14"/>
    <mergeCell ref="E13:E14"/>
    <mergeCell ref="C15:C16"/>
    <mergeCell ref="E15:E16"/>
    <mergeCell ref="C9:C10"/>
    <mergeCell ref="D9:D10"/>
    <mergeCell ref="E82:E83"/>
    <mergeCell ref="B84:B85"/>
    <mergeCell ref="C84:C85"/>
    <mergeCell ref="B88:B89"/>
    <mergeCell ref="C88:C89"/>
    <mergeCell ref="D88:D89"/>
    <mergeCell ref="E88:E89"/>
    <mergeCell ref="O47:O60"/>
    <mergeCell ref="B49:B50"/>
    <mergeCell ref="D27:D28"/>
    <mergeCell ref="E27:E28"/>
    <mergeCell ref="C45:C46"/>
    <mergeCell ref="D45:D46"/>
    <mergeCell ref="E45:E46"/>
    <mergeCell ref="B27:B28"/>
    <mergeCell ref="N45:N46"/>
    <mergeCell ref="O45:O46"/>
    <mergeCell ref="B17:B18"/>
    <mergeCell ref="C17:C18"/>
    <mergeCell ref="E17:E18"/>
    <mergeCell ref="B69:B70"/>
    <mergeCell ref="C69:C70"/>
    <mergeCell ref="D69:D70"/>
    <mergeCell ref="B19:B20"/>
    <mergeCell ref="B63:B64"/>
    <mergeCell ref="E49:E50"/>
    <mergeCell ref="B47:B48"/>
    <mergeCell ref="E9:E10"/>
    <mergeCell ref="E101:E102"/>
    <mergeCell ref="M9:M10"/>
    <mergeCell ref="B21:B22"/>
    <mergeCell ref="L27:L28"/>
    <mergeCell ref="M27:M28"/>
    <mergeCell ref="B33:B34"/>
    <mergeCell ref="C33:C34"/>
    <mergeCell ref="D33:D34"/>
    <mergeCell ref="E33:E34"/>
    <mergeCell ref="B11:B12"/>
    <mergeCell ref="B13:B14"/>
    <mergeCell ref="B15:B16"/>
    <mergeCell ref="B9:B10"/>
    <mergeCell ref="D51:D52"/>
    <mergeCell ref="E51:E52"/>
    <mergeCell ref="B55:B56"/>
    <mergeCell ref="B75:B76"/>
    <mergeCell ref="C75:C76"/>
    <mergeCell ref="D75:D76"/>
    <mergeCell ref="B109:B110"/>
    <mergeCell ref="C63:C64"/>
    <mergeCell ref="D63:D64"/>
    <mergeCell ref="E63:E64"/>
    <mergeCell ref="B97:B98"/>
    <mergeCell ref="B99:B100"/>
    <mergeCell ref="E99:E100"/>
    <mergeCell ref="B82:B83"/>
    <mergeCell ref="C82:C83"/>
    <mergeCell ref="D82:D83"/>
    <mergeCell ref="N27:N28"/>
    <mergeCell ref="B45:B46"/>
    <mergeCell ref="M45:M46"/>
    <mergeCell ref="D103:D104"/>
    <mergeCell ref="E103:E104"/>
    <mergeCell ref="L45:L46"/>
    <mergeCell ref="E47:E48"/>
    <mergeCell ref="B57:B58"/>
    <mergeCell ref="B51:B52"/>
    <mergeCell ref="C51:C52"/>
    <mergeCell ref="B92:B93"/>
    <mergeCell ref="C94:E95"/>
    <mergeCell ref="L114:L115"/>
    <mergeCell ref="B114:B115"/>
    <mergeCell ref="C114:C115"/>
    <mergeCell ref="D114:D115"/>
    <mergeCell ref="E114:E115"/>
    <mergeCell ref="D105:D106"/>
    <mergeCell ref="D109:D110"/>
    <mergeCell ref="E105:E106"/>
    <mergeCell ref="E90:E91"/>
    <mergeCell ref="B90:B91"/>
    <mergeCell ref="C90:C91"/>
    <mergeCell ref="D90:D91"/>
    <mergeCell ref="I135:K135"/>
    <mergeCell ref="C92:C93"/>
    <mergeCell ref="D92:D93"/>
    <mergeCell ref="E92:E93"/>
    <mergeCell ref="E116:E117"/>
    <mergeCell ref="C128:E129"/>
    <mergeCell ref="E120:E121"/>
    <mergeCell ref="D126:D127"/>
    <mergeCell ref="E126:E127"/>
    <mergeCell ref="C124:C125"/>
    <mergeCell ref="B86:B87"/>
    <mergeCell ref="C86:C87"/>
    <mergeCell ref="D86:D87"/>
    <mergeCell ref="E86:E87"/>
    <mergeCell ref="L136:N136"/>
    <mergeCell ref="L139:N139"/>
    <mergeCell ref="I136:K136"/>
    <mergeCell ref="I138:K138"/>
    <mergeCell ref="I139:K13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СДЮШОР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</dc:creator>
  <cp:keywords/>
  <dc:description/>
  <cp:lastModifiedBy>JA</cp:lastModifiedBy>
  <cp:lastPrinted>2012-04-04T16:57:47Z</cp:lastPrinted>
  <dcterms:created xsi:type="dcterms:W3CDTF">2011-01-12T10:24:24Z</dcterms:created>
  <dcterms:modified xsi:type="dcterms:W3CDTF">2012-04-05T07:06:00Z</dcterms:modified>
  <cp:category/>
  <cp:version/>
  <cp:contentType/>
  <cp:contentStatus/>
</cp:coreProperties>
</file>