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2"/>
  </bookViews>
  <sheets>
    <sheet name="ИтоговаяТабл" sheetId="1" r:id="rId1"/>
    <sheet name="Таблица" sheetId="2" r:id="rId2"/>
    <sheet name="Очки" sheetId="3" r:id="rId3"/>
  </sheets>
  <externalReferences>
    <externalReference r:id="rId6"/>
  </externalReferences>
  <definedNames>
    <definedName name="_xlnm.Print_Area" localSheetId="0">'ИтоговаяТабл'!$A$1:$K$38</definedName>
    <definedName name="_xlnm.Print_Area" localSheetId="1">'Таблица'!$A$1:$J$38</definedName>
  </definedNames>
  <calcPr fullCalcOnLoad="1"/>
</workbook>
</file>

<file path=xl/sharedStrings.xml><?xml version="1.0" encoding="utf-8"?>
<sst xmlns="http://schemas.openxmlformats.org/spreadsheetml/2006/main" count="126" uniqueCount="65">
  <si>
    <t>Места</t>
  </si>
  <si>
    <t xml:space="preserve">Субъекты РФ </t>
  </si>
  <si>
    <t xml:space="preserve">Сумма 
очков </t>
  </si>
  <si>
    <t>КЮ</t>
  </si>
  <si>
    <t>КД</t>
  </si>
  <si>
    <t>ОЮ</t>
  </si>
  <si>
    <t>ОД</t>
  </si>
  <si>
    <t>ПЮ</t>
  </si>
  <si>
    <t>ПД</t>
  </si>
  <si>
    <t>ПС</t>
  </si>
  <si>
    <t>Место</t>
  </si>
  <si>
    <t>Одиночный разряд</t>
  </si>
  <si>
    <t>ТАБЛИЦА</t>
  </si>
  <si>
    <t>начисления очков для общекомандного первенства.</t>
  </si>
  <si>
    <t>Командные соревнования</t>
  </si>
  <si>
    <t>*Если в парных соревнованиях спортсмены представляют разные регионы - очки делятся пополам.</t>
  </si>
  <si>
    <t>Парный разряд*</t>
  </si>
  <si>
    <t>Вид программы</t>
  </si>
  <si>
    <t>В случае равенства сумм очков, преимущество дается организации, имеющей больше первых, вторых, третьих и т.д. мест.</t>
  </si>
  <si>
    <t>1/4 финала</t>
  </si>
  <si>
    <t>1/8 финала</t>
  </si>
  <si>
    <t>В личных соревнованиях очки начисляются всем командам, чьи спортсмены вошли в число 16-ти лучших.</t>
  </si>
  <si>
    <t>Главный судья</t>
  </si>
  <si>
    <t>Главный секретарь</t>
  </si>
  <si>
    <t>Московская обл.</t>
  </si>
  <si>
    <t>Ставропольский край</t>
  </si>
  <si>
    <t>Амурская обл.</t>
  </si>
  <si>
    <t>Архангельская обл.</t>
  </si>
  <si>
    <t>респ. Хакасия</t>
  </si>
  <si>
    <t>респ. Татарстан</t>
  </si>
  <si>
    <t>Нижегородская обл.</t>
  </si>
  <si>
    <t>Ростовская обл.</t>
  </si>
  <si>
    <t>Свердловская обл.</t>
  </si>
  <si>
    <t>Оренбургская обл.</t>
  </si>
  <si>
    <t>Ярославская обл.</t>
  </si>
  <si>
    <t>Краснодарский кр.</t>
  </si>
  <si>
    <t>г. Санкт-Петербург</t>
  </si>
  <si>
    <t>Челябинская обл.</t>
  </si>
  <si>
    <t>г. Москва</t>
  </si>
  <si>
    <t>Кемеровская обл.</t>
  </si>
  <si>
    <t>Читинская обл.</t>
  </si>
  <si>
    <t>респ. Карелия</t>
  </si>
  <si>
    <t>Самарская обл.</t>
  </si>
  <si>
    <t>Чувашская респ.</t>
  </si>
  <si>
    <t>р-ка Удмуртия</t>
  </si>
  <si>
    <t>Приморский край</t>
  </si>
  <si>
    <t>Калининградская обл</t>
  </si>
  <si>
    <t>Алтайский край</t>
  </si>
  <si>
    <t>Пензенская обл</t>
  </si>
  <si>
    <t>р-ка Саха-Якутия</t>
  </si>
  <si>
    <t>Воронежская обл</t>
  </si>
  <si>
    <t>Липецкая обл</t>
  </si>
  <si>
    <t>Карачаево-Черкесская р-ка</t>
  </si>
  <si>
    <t>Кабардино-Балкарская р-ка</t>
  </si>
  <si>
    <t>16,5</t>
  </si>
  <si>
    <t>12,5</t>
  </si>
  <si>
    <t>29,5</t>
  </si>
  <si>
    <t>8,5</t>
  </si>
  <si>
    <t>62,5</t>
  </si>
  <si>
    <t>21</t>
  </si>
  <si>
    <t>8</t>
  </si>
  <si>
    <t>42,5</t>
  </si>
  <si>
    <t>125,5</t>
  </si>
  <si>
    <t>23-30</t>
  </si>
  <si>
    <t>№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</si>
</sst>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[$-FC19]d\ mmmm\ yyyy\ &quot;г.&quot;"/>
  </numFmts>
  <fonts count="49">
    <font>
      <sz val="10"/>
      <name val="Arial Cyr"/>
      <family val="0"/>
    </font>
    <font>
      <b/>
      <sz val="14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sz val="16"/>
      <name val="Georgia"/>
      <family val="1"/>
    </font>
    <font>
      <b/>
      <i/>
      <sz val="12"/>
      <name val="Times New Roman"/>
      <family val="1"/>
    </font>
    <font>
      <b/>
      <sz val="12"/>
      <name val="Georgia"/>
      <family val="1"/>
    </font>
    <font>
      <b/>
      <sz val="14"/>
      <name val="Arial Narrow"/>
      <family val="2"/>
    </font>
    <font>
      <sz val="12"/>
      <name val="Times New Roman"/>
      <family val="1"/>
    </font>
    <font>
      <b/>
      <sz val="11"/>
      <name val="Georgia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indexed="22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0" fontId="10" fillId="0" borderId="17" xfId="0" applyFont="1" applyFill="1" applyBorder="1" applyAlignment="1">
      <alignment horizontal="left" vertical="center"/>
    </xf>
    <xf numFmtId="0" fontId="11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9" fillId="0" borderId="0" xfId="52" applyNumberFormat="1" applyFont="1">
      <alignment/>
      <protection/>
    </xf>
    <xf numFmtId="0" fontId="12" fillId="0" borderId="0" xfId="52" applyFont="1">
      <alignment/>
      <protection/>
    </xf>
    <xf numFmtId="49" fontId="12" fillId="0" borderId="0" xfId="52" applyNumberFormat="1" applyFont="1">
      <alignment/>
      <protection/>
    </xf>
    <xf numFmtId="168" fontId="0" fillId="0" borderId="0" xfId="0" applyNumberFormat="1" applyAlignment="1">
      <alignment horizontal="left" vertical="center"/>
    </xf>
    <xf numFmtId="0" fontId="13" fillId="0" borderId="17" xfId="0" applyFont="1" applyFill="1" applyBorder="1" applyAlignment="1">
      <alignment horizontal="left" vertical="center"/>
    </xf>
    <xf numFmtId="0" fontId="11" fillId="0" borderId="17" xfId="0" applyFont="1" applyFill="1" applyBorder="1" applyAlignment="1">
      <alignment horizontal="center" vertical="center"/>
    </xf>
    <xf numFmtId="1" fontId="5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49" fontId="12" fillId="0" borderId="0" xfId="0" applyNumberFormat="1" applyFont="1" applyFill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0" fontId="9" fillId="0" borderId="0" xfId="52" applyNumberFormat="1" applyFont="1" applyFill="1" applyAlignment="1">
      <alignment horizontal="right"/>
      <protection/>
    </xf>
    <xf numFmtId="0" fontId="12" fillId="0" borderId="0" xfId="52" applyNumberFormat="1" applyFont="1" applyFill="1" applyAlignment="1">
      <alignment horizontal="right"/>
      <protection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1" fontId="5" fillId="34" borderId="17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12" fillId="34" borderId="0" xfId="0" applyFont="1" applyFill="1" applyAlignment="1">
      <alignment horizontal="center" vertical="center"/>
    </xf>
    <xf numFmtId="49" fontId="14" fillId="0" borderId="17" xfId="0" applyNumberFormat="1" applyFont="1" applyFill="1" applyBorder="1" applyAlignment="1">
      <alignment horizontal="center" vertical="center"/>
    </xf>
    <xf numFmtId="0" fontId="5" fillId="34" borderId="17" xfId="0" applyNumberFormat="1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1" fontId="5" fillId="0" borderId="0" xfId="0" applyNumberFormat="1" applyFont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заготовка на 3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-92_&#1054;&#1044;&#1048;&#1053;&#1054;&#1063;&#1053;&#1067;&#10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ю-92"/>
      <sheetName val="д-92"/>
      <sheetName val="Список уч-ов"/>
      <sheetName val="Девушки гр."/>
      <sheetName val="Д гр_для множ"/>
      <sheetName val="Юноши гр."/>
      <sheetName val="Юноши гр. (2)"/>
      <sheetName val="Протокол гр."/>
      <sheetName val="Бегунок гр"/>
      <sheetName val="Места в группе"/>
      <sheetName val="1_Финал-дев"/>
      <sheetName val="1_Финал-юн"/>
      <sheetName val="Протокол финал"/>
      <sheetName val="Бегунок финал"/>
      <sheetName val="Бегунок-чистый"/>
      <sheetName val="2_Финал-юн"/>
      <sheetName val="2_Финал-дев"/>
      <sheetName val="Финальные результаты"/>
      <sheetName val="КвалификацияДевушки"/>
    </sheetNames>
    <sheetDataSet>
      <sheetData sheetId="2">
        <row r="152">
          <cell r="H152" t="str">
            <v>судья МК Малова Г.Е.</v>
          </cell>
        </row>
        <row r="154">
          <cell r="H154" t="str">
            <v>судья ВК  Куринец Е.А.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zoomScaleSheetLayoutView="75" zoomScalePageLayoutView="0" workbookViewId="0" topLeftCell="A22">
      <selection activeCell="B39" sqref="B39"/>
    </sheetView>
  </sheetViews>
  <sheetFormatPr defaultColWidth="9.00390625" defaultRowHeight="12.75" outlineLevelCol="1"/>
  <cols>
    <col min="1" max="1" width="7.375" style="1" customWidth="1"/>
    <col min="2" max="2" width="28.875" style="2" customWidth="1"/>
    <col min="3" max="3" width="6.25390625" style="1" customWidth="1"/>
    <col min="4" max="4" width="6.00390625" style="1" customWidth="1"/>
    <col min="5" max="7" width="6.00390625" style="27" customWidth="1"/>
    <col min="8" max="8" width="6.00390625" style="30" customWidth="1"/>
    <col min="9" max="9" width="6.00390625" style="27" customWidth="1"/>
    <col min="10" max="10" width="11.375" style="1" customWidth="1"/>
    <col min="11" max="11" width="5.75390625" style="1" customWidth="1"/>
    <col min="12" max="14" width="9.125" style="1" customWidth="1" outlineLevel="1"/>
    <col min="15" max="16384" width="9.125" style="1" customWidth="1"/>
  </cols>
  <sheetData>
    <row r="1" spans="1:14" ht="25.5" customHeight="1">
      <c r="A1" s="47" t="s">
        <v>64</v>
      </c>
      <c r="B1" s="49" t="s">
        <v>1</v>
      </c>
      <c r="C1" s="51" t="s">
        <v>17</v>
      </c>
      <c r="D1" s="52"/>
      <c r="E1" s="52"/>
      <c r="F1" s="52"/>
      <c r="G1" s="52"/>
      <c r="H1" s="52"/>
      <c r="I1" s="53"/>
      <c r="J1" s="54" t="s">
        <v>2</v>
      </c>
      <c r="K1" s="57" t="s">
        <v>10</v>
      </c>
      <c r="M1" s="2"/>
      <c r="N1" s="2"/>
    </row>
    <row r="2" spans="1:14" ht="18">
      <c r="A2" s="48"/>
      <c r="B2" s="50"/>
      <c r="C2" s="18" t="s">
        <v>3</v>
      </c>
      <c r="D2" s="18" t="s">
        <v>4</v>
      </c>
      <c r="E2" s="25" t="s">
        <v>5</v>
      </c>
      <c r="F2" s="25" t="s">
        <v>6</v>
      </c>
      <c r="G2" s="25" t="s">
        <v>7</v>
      </c>
      <c r="H2" s="29" t="s">
        <v>8</v>
      </c>
      <c r="I2" s="25" t="s">
        <v>9</v>
      </c>
      <c r="J2" s="55"/>
      <c r="K2" s="58"/>
      <c r="M2" s="2"/>
      <c r="N2" s="2"/>
    </row>
    <row r="3" spans="1:16" ht="18" customHeight="1">
      <c r="A3" s="19">
        <v>1</v>
      </c>
      <c r="B3" s="17" t="s">
        <v>38</v>
      </c>
      <c r="C3" s="15">
        <v>72</v>
      </c>
      <c r="D3" s="15">
        <v>72</v>
      </c>
      <c r="E3" s="26">
        <v>39</v>
      </c>
      <c r="F3" s="26">
        <v>96</v>
      </c>
      <c r="G3" s="26">
        <v>72</v>
      </c>
      <c r="H3" s="44" t="s">
        <v>62</v>
      </c>
      <c r="I3" s="26">
        <v>81</v>
      </c>
      <c r="J3" s="35">
        <f aca="true" t="shared" si="0" ref="J3:J32">C3+D3+E3+F3+G3+H3+I3</f>
        <v>557.5</v>
      </c>
      <c r="K3" s="46">
        <v>1</v>
      </c>
      <c r="M3" s="2"/>
      <c r="N3" s="23"/>
      <c r="O3" s="14"/>
      <c r="P3" s="14"/>
    </row>
    <row r="4" spans="1:14" ht="18" customHeight="1">
      <c r="A4" s="19">
        <v>2</v>
      </c>
      <c r="B4" s="17" t="s">
        <v>35</v>
      </c>
      <c r="C4" s="15">
        <v>60</v>
      </c>
      <c r="D4" s="15">
        <v>50</v>
      </c>
      <c r="E4" s="26">
        <v>45</v>
      </c>
      <c r="F4" s="26">
        <v>4</v>
      </c>
      <c r="G4" s="26">
        <v>27</v>
      </c>
      <c r="H4" s="26">
        <v>25</v>
      </c>
      <c r="I4" s="32" t="s">
        <v>58</v>
      </c>
      <c r="J4" s="35">
        <f t="shared" si="0"/>
        <v>273.5</v>
      </c>
      <c r="K4" s="46">
        <v>2</v>
      </c>
      <c r="M4" s="2"/>
      <c r="N4" s="2"/>
    </row>
    <row r="5" spans="1:14" ht="18" customHeight="1">
      <c r="A5" s="19">
        <v>3</v>
      </c>
      <c r="B5" s="17" t="s">
        <v>42</v>
      </c>
      <c r="C5" s="15">
        <v>50</v>
      </c>
      <c r="D5" s="15">
        <v>60</v>
      </c>
      <c r="E5" s="26">
        <v>64</v>
      </c>
      <c r="F5" s="26">
        <v>20</v>
      </c>
      <c r="G5" s="32" t="s">
        <v>56</v>
      </c>
      <c r="H5" s="26">
        <v>4</v>
      </c>
      <c r="I5" s="26">
        <v>17</v>
      </c>
      <c r="J5" s="35">
        <f t="shared" si="0"/>
        <v>244.5</v>
      </c>
      <c r="K5" s="46">
        <v>3</v>
      </c>
      <c r="M5" s="2"/>
      <c r="N5" s="2"/>
    </row>
    <row r="6" spans="1:14" ht="18" customHeight="1">
      <c r="A6" s="19">
        <v>4</v>
      </c>
      <c r="B6" s="17" t="s">
        <v>33</v>
      </c>
      <c r="C6" s="15">
        <v>40</v>
      </c>
      <c r="D6" s="15">
        <v>18</v>
      </c>
      <c r="E6" s="26">
        <v>25</v>
      </c>
      <c r="F6" s="26"/>
      <c r="G6" s="32" t="s">
        <v>61</v>
      </c>
      <c r="H6" s="26">
        <v>4</v>
      </c>
      <c r="I6" s="26">
        <v>12</v>
      </c>
      <c r="J6" s="35">
        <f t="shared" si="0"/>
        <v>141.5</v>
      </c>
      <c r="K6" s="46">
        <v>4</v>
      </c>
      <c r="M6" s="2"/>
      <c r="N6" s="2"/>
    </row>
    <row r="7" spans="1:14" ht="18" customHeight="1">
      <c r="A7" s="19">
        <v>5</v>
      </c>
      <c r="B7" s="17" t="s">
        <v>30</v>
      </c>
      <c r="C7" s="15"/>
      <c r="D7" s="15">
        <v>40</v>
      </c>
      <c r="E7" s="26"/>
      <c r="F7" s="26">
        <v>17</v>
      </c>
      <c r="G7" s="26"/>
      <c r="H7" s="26">
        <v>17</v>
      </c>
      <c r="I7" s="32" t="s">
        <v>59</v>
      </c>
      <c r="J7" s="35">
        <f t="shared" si="0"/>
        <v>95</v>
      </c>
      <c r="K7" s="46">
        <v>5</v>
      </c>
      <c r="L7" s="2"/>
      <c r="N7" s="2"/>
    </row>
    <row r="8" spans="1:14" ht="18" customHeight="1">
      <c r="A8" s="19">
        <v>6</v>
      </c>
      <c r="B8" s="17" t="s">
        <v>32</v>
      </c>
      <c r="C8" s="34">
        <v>22</v>
      </c>
      <c r="D8" s="34">
        <v>16</v>
      </c>
      <c r="E8" s="33">
        <v>7</v>
      </c>
      <c r="F8" s="33">
        <v>5</v>
      </c>
      <c r="G8" s="32" t="s">
        <v>54</v>
      </c>
      <c r="H8" s="32" t="s">
        <v>55</v>
      </c>
      <c r="I8" s="32" t="s">
        <v>55</v>
      </c>
      <c r="J8" s="35">
        <f t="shared" si="0"/>
        <v>91.5</v>
      </c>
      <c r="K8" s="46">
        <v>6</v>
      </c>
      <c r="M8" s="2"/>
      <c r="N8" s="2"/>
    </row>
    <row r="9" spans="1:14" ht="18" customHeight="1">
      <c r="A9" s="19">
        <v>7</v>
      </c>
      <c r="B9" s="17" t="s">
        <v>24</v>
      </c>
      <c r="C9" s="15">
        <v>34</v>
      </c>
      <c r="D9" s="15">
        <v>10</v>
      </c>
      <c r="E9" s="26">
        <v>11</v>
      </c>
      <c r="F9" s="26"/>
      <c r="G9" s="26">
        <v>23</v>
      </c>
      <c r="H9" s="26"/>
      <c r="I9" s="26"/>
      <c r="J9" s="16">
        <f t="shared" si="0"/>
        <v>78</v>
      </c>
      <c r="K9" s="46">
        <v>7</v>
      </c>
      <c r="M9" s="2"/>
      <c r="N9" s="2"/>
    </row>
    <row r="10" spans="1:22" ht="18" customHeight="1">
      <c r="A10" s="19">
        <v>8</v>
      </c>
      <c r="B10" s="17" t="s">
        <v>29</v>
      </c>
      <c r="C10" s="15">
        <v>16</v>
      </c>
      <c r="D10" s="15">
        <v>22</v>
      </c>
      <c r="E10" s="26"/>
      <c r="F10" s="26">
        <v>7</v>
      </c>
      <c r="G10" s="26"/>
      <c r="H10" s="32" t="s">
        <v>54</v>
      </c>
      <c r="I10" s="26">
        <v>8</v>
      </c>
      <c r="J10" s="35">
        <f t="shared" si="0"/>
        <v>69.5</v>
      </c>
      <c r="K10" s="46">
        <v>8</v>
      </c>
      <c r="M10" s="2"/>
      <c r="N10" s="2"/>
      <c r="P10" s="38"/>
      <c r="Q10" s="38"/>
      <c r="R10" s="38"/>
      <c r="S10" s="38"/>
      <c r="T10" s="39"/>
      <c r="U10" s="39"/>
      <c r="V10" s="38"/>
    </row>
    <row r="11" spans="1:14" ht="18" customHeight="1">
      <c r="A11" s="19">
        <v>9</v>
      </c>
      <c r="B11" s="17" t="s">
        <v>36</v>
      </c>
      <c r="C11" s="15">
        <v>18</v>
      </c>
      <c r="D11" s="15">
        <v>28</v>
      </c>
      <c r="E11" s="26">
        <v>5</v>
      </c>
      <c r="F11" s="26"/>
      <c r="G11" s="26">
        <v>4</v>
      </c>
      <c r="H11" s="32" t="s">
        <v>60</v>
      </c>
      <c r="I11" s="26">
        <v>4</v>
      </c>
      <c r="J11" s="16">
        <f t="shared" si="0"/>
        <v>67</v>
      </c>
      <c r="K11" s="46">
        <v>9</v>
      </c>
      <c r="M11" s="2"/>
      <c r="N11" s="2"/>
    </row>
    <row r="12" spans="1:14" ht="18" customHeight="1">
      <c r="A12" s="19">
        <v>10</v>
      </c>
      <c r="B12" s="17" t="s">
        <v>26</v>
      </c>
      <c r="C12" s="15">
        <v>10</v>
      </c>
      <c r="D12" s="15"/>
      <c r="E12" s="26"/>
      <c r="F12" s="26">
        <v>30</v>
      </c>
      <c r="G12" s="26"/>
      <c r="H12" s="32" t="s">
        <v>55</v>
      </c>
      <c r="I12" s="26">
        <v>4</v>
      </c>
      <c r="J12" s="35">
        <f t="shared" si="0"/>
        <v>56.5</v>
      </c>
      <c r="K12" s="46">
        <v>10</v>
      </c>
      <c r="L12" s="2"/>
      <c r="N12" s="2"/>
    </row>
    <row r="13" spans="1:14" ht="18" customHeight="1">
      <c r="A13" s="19">
        <v>11</v>
      </c>
      <c r="B13" s="17" t="s">
        <v>41</v>
      </c>
      <c r="C13" s="15">
        <v>28</v>
      </c>
      <c r="D13" s="15"/>
      <c r="E13" s="26"/>
      <c r="F13" s="26"/>
      <c r="G13" s="32" t="s">
        <v>57</v>
      </c>
      <c r="H13" s="26"/>
      <c r="I13" s="26">
        <v>4</v>
      </c>
      <c r="J13" s="35">
        <f t="shared" si="0"/>
        <v>40.5</v>
      </c>
      <c r="K13" s="46">
        <v>11</v>
      </c>
      <c r="M13" s="2"/>
      <c r="N13" s="2"/>
    </row>
    <row r="14" spans="1:14" ht="18" customHeight="1">
      <c r="A14" s="19">
        <v>12</v>
      </c>
      <c r="B14" s="17" t="s">
        <v>45</v>
      </c>
      <c r="C14" s="15"/>
      <c r="D14" s="15">
        <v>34</v>
      </c>
      <c r="E14" s="26"/>
      <c r="F14" s="26"/>
      <c r="G14" s="26"/>
      <c r="H14" s="26"/>
      <c r="I14" s="26"/>
      <c r="J14" s="16">
        <f t="shared" si="0"/>
        <v>34</v>
      </c>
      <c r="K14" s="46">
        <v>12</v>
      </c>
      <c r="M14" s="2"/>
      <c r="N14" s="2"/>
    </row>
    <row r="15" spans="1:14" ht="18" customHeight="1">
      <c r="A15" s="19">
        <v>13</v>
      </c>
      <c r="B15" s="17" t="s">
        <v>48</v>
      </c>
      <c r="C15" s="15">
        <v>14</v>
      </c>
      <c r="D15" s="15">
        <v>8</v>
      </c>
      <c r="E15" s="26"/>
      <c r="F15" s="26">
        <v>9</v>
      </c>
      <c r="G15" s="26"/>
      <c r="H15" s="26"/>
      <c r="I15" s="26"/>
      <c r="J15" s="16">
        <f t="shared" si="0"/>
        <v>31</v>
      </c>
      <c r="K15" s="46">
        <v>13</v>
      </c>
      <c r="M15" s="2"/>
      <c r="N15" s="2"/>
    </row>
    <row r="16" spans="1:14" ht="18" customHeight="1">
      <c r="A16" s="19">
        <v>14</v>
      </c>
      <c r="B16" s="17" t="s">
        <v>44</v>
      </c>
      <c r="C16" s="15">
        <v>12</v>
      </c>
      <c r="D16" s="15"/>
      <c r="E16" s="26"/>
      <c r="F16" s="26"/>
      <c r="G16" s="26">
        <v>17</v>
      </c>
      <c r="H16" s="26"/>
      <c r="I16" s="26"/>
      <c r="J16" s="16">
        <f t="shared" si="0"/>
        <v>29</v>
      </c>
      <c r="K16" s="46">
        <v>14</v>
      </c>
      <c r="M16" s="2"/>
      <c r="N16" s="2"/>
    </row>
    <row r="17" spans="1:14" ht="18" customHeight="1">
      <c r="A17" s="19">
        <v>15</v>
      </c>
      <c r="B17" s="17" t="s">
        <v>34</v>
      </c>
      <c r="C17" s="15">
        <v>8</v>
      </c>
      <c r="D17" s="15">
        <v>14</v>
      </c>
      <c r="E17" s="26"/>
      <c r="F17" s="26"/>
      <c r="G17" s="26"/>
      <c r="H17" s="26">
        <v>4</v>
      </c>
      <c r="I17" s="26"/>
      <c r="J17" s="16">
        <f t="shared" si="0"/>
        <v>26</v>
      </c>
      <c r="K17" s="46">
        <v>15</v>
      </c>
      <c r="M17" s="2"/>
      <c r="N17" s="2"/>
    </row>
    <row r="18" spans="1:14" ht="18" customHeight="1">
      <c r="A18" s="19">
        <v>16</v>
      </c>
      <c r="B18" s="17" t="s">
        <v>27</v>
      </c>
      <c r="C18" s="15">
        <v>6</v>
      </c>
      <c r="D18" s="15">
        <v>12</v>
      </c>
      <c r="E18" s="26">
        <v>2</v>
      </c>
      <c r="F18" s="26"/>
      <c r="G18" s="26">
        <v>4</v>
      </c>
      <c r="H18" s="26"/>
      <c r="I18" s="26"/>
      <c r="J18" s="16">
        <f t="shared" si="0"/>
        <v>24</v>
      </c>
      <c r="K18" s="46">
        <v>16</v>
      </c>
      <c r="M18" s="2"/>
      <c r="N18" s="2"/>
    </row>
    <row r="19" spans="1:14" ht="18" customHeight="1">
      <c r="A19" s="19">
        <v>17</v>
      </c>
      <c r="B19" s="17" t="s">
        <v>43</v>
      </c>
      <c r="C19" s="15"/>
      <c r="D19" s="15"/>
      <c r="E19" s="26"/>
      <c r="F19" s="26">
        <v>2</v>
      </c>
      <c r="G19" s="26"/>
      <c r="H19" s="26">
        <v>15</v>
      </c>
      <c r="I19" s="26">
        <v>4</v>
      </c>
      <c r="J19" s="16">
        <f t="shared" si="0"/>
        <v>21</v>
      </c>
      <c r="K19" s="46">
        <v>17</v>
      </c>
      <c r="M19" s="2"/>
      <c r="N19" s="2"/>
    </row>
    <row r="20" spans="1:14" ht="18" customHeight="1">
      <c r="A20" s="19">
        <v>18</v>
      </c>
      <c r="B20" s="17" t="s">
        <v>37</v>
      </c>
      <c r="C20" s="15"/>
      <c r="D20" s="15">
        <v>6</v>
      </c>
      <c r="E20" s="26"/>
      <c r="F20" s="26">
        <v>8</v>
      </c>
      <c r="G20" s="26"/>
      <c r="H20" s="26">
        <v>4</v>
      </c>
      <c r="I20" s="26"/>
      <c r="J20" s="16">
        <f t="shared" si="0"/>
        <v>18</v>
      </c>
      <c r="K20" s="46">
        <v>18</v>
      </c>
      <c r="M20" s="2"/>
      <c r="N20" s="2"/>
    </row>
    <row r="21" spans="1:14" ht="18" customHeight="1">
      <c r="A21" s="19">
        <v>19</v>
      </c>
      <c r="B21" s="17" t="s">
        <v>31</v>
      </c>
      <c r="C21" s="15">
        <v>4</v>
      </c>
      <c r="D21" s="15">
        <v>4</v>
      </c>
      <c r="E21" s="26"/>
      <c r="F21" s="26"/>
      <c r="G21" s="26"/>
      <c r="H21" s="26"/>
      <c r="I21" s="26"/>
      <c r="J21" s="16">
        <f t="shared" si="0"/>
        <v>8</v>
      </c>
      <c r="K21" s="46">
        <v>19</v>
      </c>
      <c r="M21" s="2"/>
      <c r="N21" s="2"/>
    </row>
    <row r="22" spans="1:14" ht="18" customHeight="1">
      <c r="A22" s="19">
        <v>20</v>
      </c>
      <c r="B22" s="17" t="s">
        <v>39</v>
      </c>
      <c r="C22" s="15"/>
      <c r="D22" s="15"/>
      <c r="E22" s="26"/>
      <c r="F22" s="26"/>
      <c r="G22" s="26">
        <v>4</v>
      </c>
      <c r="H22" s="26"/>
      <c r="I22" s="26"/>
      <c r="J22" s="16">
        <f t="shared" si="0"/>
        <v>4</v>
      </c>
      <c r="K22" s="46">
        <v>20</v>
      </c>
      <c r="M22" s="2"/>
      <c r="N22" s="2"/>
    </row>
    <row r="23" spans="1:14" ht="18" customHeight="1">
      <c r="A23" s="19">
        <v>21</v>
      </c>
      <c r="B23" s="24" t="s">
        <v>52</v>
      </c>
      <c r="C23" s="15"/>
      <c r="D23" s="15">
        <v>2</v>
      </c>
      <c r="E23" s="26"/>
      <c r="F23" s="26"/>
      <c r="G23" s="26"/>
      <c r="H23" s="26"/>
      <c r="I23" s="26"/>
      <c r="J23" s="16">
        <f t="shared" si="0"/>
        <v>2</v>
      </c>
      <c r="K23" s="46">
        <v>21</v>
      </c>
      <c r="L23" s="56"/>
      <c r="M23" s="56"/>
      <c r="N23" s="56"/>
    </row>
    <row r="24" spans="1:11" ht="18" customHeight="1">
      <c r="A24" s="19">
        <v>22</v>
      </c>
      <c r="B24" s="17" t="s">
        <v>25</v>
      </c>
      <c r="C24" s="15">
        <v>2</v>
      </c>
      <c r="D24" s="15"/>
      <c r="E24" s="26"/>
      <c r="F24" s="26"/>
      <c r="G24" s="26"/>
      <c r="H24" s="26"/>
      <c r="I24" s="26"/>
      <c r="J24" s="16">
        <f t="shared" si="0"/>
        <v>2</v>
      </c>
      <c r="K24" s="46">
        <v>22</v>
      </c>
    </row>
    <row r="25" spans="1:11" ht="18" customHeight="1">
      <c r="A25" s="19">
        <v>23</v>
      </c>
      <c r="B25" s="17" t="s">
        <v>28</v>
      </c>
      <c r="C25" s="15"/>
      <c r="D25" s="15"/>
      <c r="E25" s="26"/>
      <c r="F25" s="26"/>
      <c r="G25" s="26"/>
      <c r="H25" s="26"/>
      <c r="I25" s="26"/>
      <c r="J25" s="16">
        <f t="shared" si="0"/>
        <v>0</v>
      </c>
      <c r="K25" s="46" t="s">
        <v>63</v>
      </c>
    </row>
    <row r="26" spans="1:11" ht="18" customHeight="1">
      <c r="A26" s="19">
        <v>24</v>
      </c>
      <c r="B26" s="17" t="s">
        <v>40</v>
      </c>
      <c r="C26" s="15"/>
      <c r="D26" s="15"/>
      <c r="E26" s="26"/>
      <c r="F26" s="26"/>
      <c r="G26" s="26"/>
      <c r="H26" s="26"/>
      <c r="I26" s="26"/>
      <c r="J26" s="16">
        <f t="shared" si="0"/>
        <v>0</v>
      </c>
      <c r="K26" s="46" t="s">
        <v>63</v>
      </c>
    </row>
    <row r="27" spans="1:11" ht="18" customHeight="1">
      <c r="A27" s="19">
        <v>25</v>
      </c>
      <c r="B27" s="17" t="s">
        <v>46</v>
      </c>
      <c r="C27" s="15"/>
      <c r="D27" s="15"/>
      <c r="E27" s="26"/>
      <c r="F27" s="26"/>
      <c r="G27" s="26"/>
      <c r="H27" s="26"/>
      <c r="I27" s="26"/>
      <c r="J27" s="16">
        <f t="shared" si="0"/>
        <v>0</v>
      </c>
      <c r="K27" s="46" t="s">
        <v>63</v>
      </c>
    </row>
    <row r="28" spans="1:11" ht="18" customHeight="1">
      <c r="A28" s="19">
        <v>26</v>
      </c>
      <c r="B28" s="17" t="s">
        <v>51</v>
      </c>
      <c r="C28" s="15"/>
      <c r="D28" s="15"/>
      <c r="E28" s="26"/>
      <c r="F28" s="26"/>
      <c r="G28" s="26"/>
      <c r="H28" s="26"/>
      <c r="I28" s="26"/>
      <c r="J28" s="16">
        <f t="shared" si="0"/>
        <v>0</v>
      </c>
      <c r="K28" s="46" t="s">
        <v>63</v>
      </c>
    </row>
    <row r="29" spans="1:11" ht="18" customHeight="1">
      <c r="A29" s="19">
        <v>27</v>
      </c>
      <c r="B29" s="17" t="s">
        <v>47</v>
      </c>
      <c r="C29" s="15"/>
      <c r="D29" s="15"/>
      <c r="E29" s="26"/>
      <c r="F29" s="26"/>
      <c r="G29" s="26"/>
      <c r="H29" s="26"/>
      <c r="I29" s="26"/>
      <c r="J29" s="16">
        <f t="shared" si="0"/>
        <v>0</v>
      </c>
      <c r="K29" s="46" t="s">
        <v>63</v>
      </c>
    </row>
    <row r="30" spans="1:11" ht="18" customHeight="1">
      <c r="A30" s="19">
        <v>29</v>
      </c>
      <c r="B30" s="17" t="s">
        <v>50</v>
      </c>
      <c r="C30" s="15"/>
      <c r="D30" s="15"/>
      <c r="E30" s="26"/>
      <c r="F30" s="26"/>
      <c r="G30" s="26"/>
      <c r="H30" s="26"/>
      <c r="I30" s="26"/>
      <c r="J30" s="16">
        <f>C30+D30+E30+F30+G30+H30+I30</f>
        <v>0</v>
      </c>
      <c r="K30" s="46" t="s">
        <v>63</v>
      </c>
    </row>
    <row r="31" ht="18" customHeight="1"/>
    <row r="32" spans="1:11" ht="18" customHeight="1">
      <c r="A32" s="71"/>
      <c r="B32" s="72"/>
      <c r="C32" s="73"/>
      <c r="D32" s="73"/>
      <c r="E32" s="74"/>
      <c r="F32" s="74"/>
      <c r="G32" s="74"/>
      <c r="H32" s="74"/>
      <c r="I32" s="74"/>
      <c r="J32" s="75"/>
      <c r="K32" s="76"/>
    </row>
    <row r="33" ht="12.75">
      <c r="B33"/>
    </row>
    <row r="34" ht="12.75">
      <c r="B34"/>
    </row>
    <row r="35" ht="12.75">
      <c r="B35"/>
    </row>
    <row r="36" spans="2:9" ht="15.75">
      <c r="B36" s="20" t="s">
        <v>22</v>
      </c>
      <c r="C36" s="21"/>
      <c r="D36" s="21"/>
      <c r="E36" s="28"/>
      <c r="F36" s="28"/>
      <c r="G36" s="28"/>
      <c r="H36" s="31"/>
      <c r="I36" s="36" t="str">
        <f>'[1]Список уч-ов'!$H$152</f>
        <v>судья МК Малова Г.Е.</v>
      </c>
    </row>
    <row r="37" spans="2:9" ht="15.75">
      <c r="B37" s="22"/>
      <c r="C37" s="21"/>
      <c r="D37" s="21"/>
      <c r="E37" s="28"/>
      <c r="F37" s="28"/>
      <c r="G37" s="28"/>
      <c r="H37" s="31"/>
      <c r="I37" s="37"/>
    </row>
    <row r="38" spans="2:9" ht="15.75">
      <c r="B38" s="20" t="s">
        <v>23</v>
      </c>
      <c r="C38" s="21"/>
      <c r="D38" s="21"/>
      <c r="E38" s="28"/>
      <c r="F38" s="28"/>
      <c r="G38" s="28"/>
      <c r="H38" s="31"/>
      <c r="I38" s="36" t="str">
        <f>'[1]Список уч-ов'!$H$154</f>
        <v>судья ВК  Куринец Е.А.</v>
      </c>
    </row>
    <row r="39" ht="12.75">
      <c r="B39"/>
    </row>
  </sheetData>
  <sheetProtection/>
  <mergeCells count="6">
    <mergeCell ref="A1:A2"/>
    <mergeCell ref="B1:B2"/>
    <mergeCell ref="C1:I1"/>
    <mergeCell ref="J1:J2"/>
    <mergeCell ref="L23:N23"/>
    <mergeCell ref="K1:K2"/>
  </mergeCells>
  <printOptions horizontalCentered="1"/>
  <pageMargins left="0.1968503937007874" right="0.1968503937007874" top="0.984251968503937" bottom="0.1968503937007874" header="0.2755905511811024" footer="0.5118110236220472"/>
  <pageSetup horizontalDpi="600" verticalDpi="600" orientation="portrait" paperSize="9" r:id="rId1"/>
  <headerFooter alignWithMargins="0">
    <oddHeader>&amp;C&amp;"Georgia,полужирный"&amp;16Общекомандный зачет 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39"/>
  <sheetViews>
    <sheetView zoomScaleSheetLayoutView="75" zoomScalePageLayoutView="0" workbookViewId="0" topLeftCell="A1">
      <selection activeCell="M12" sqref="M12"/>
    </sheetView>
  </sheetViews>
  <sheetFormatPr defaultColWidth="9.00390625" defaultRowHeight="12.75" outlineLevelCol="1"/>
  <cols>
    <col min="1" max="1" width="7.375" style="1" customWidth="1"/>
    <col min="2" max="2" width="34.75390625" style="2" customWidth="1"/>
    <col min="3" max="3" width="6.25390625" style="1" customWidth="1"/>
    <col min="4" max="4" width="6.00390625" style="1" customWidth="1"/>
    <col min="5" max="5" width="6.00390625" style="42" customWidth="1"/>
    <col min="6" max="7" width="6.00390625" style="27" customWidth="1"/>
    <col min="8" max="8" width="6.00390625" style="30" customWidth="1"/>
    <col min="9" max="9" width="6.00390625" style="27" customWidth="1"/>
    <col min="10" max="10" width="10.375" style="1" customWidth="1"/>
    <col min="11" max="11" width="9.125" style="1" customWidth="1"/>
    <col min="12" max="14" width="9.125" style="1" customWidth="1" outlineLevel="1"/>
    <col min="15" max="16384" width="9.125" style="1" customWidth="1"/>
  </cols>
  <sheetData>
    <row r="1" spans="1:14" ht="25.5" customHeight="1">
      <c r="A1" s="47"/>
      <c r="B1" s="49" t="s">
        <v>1</v>
      </c>
      <c r="C1" s="51" t="s">
        <v>17</v>
      </c>
      <c r="D1" s="52"/>
      <c r="E1" s="52"/>
      <c r="F1" s="52"/>
      <c r="G1" s="52"/>
      <c r="H1" s="52"/>
      <c r="I1" s="53"/>
      <c r="J1" s="54" t="s">
        <v>2</v>
      </c>
      <c r="M1" s="2"/>
      <c r="N1" s="2"/>
    </row>
    <row r="2" spans="1:14" ht="18">
      <c r="A2" s="48"/>
      <c r="B2" s="50"/>
      <c r="C2" s="18" t="s">
        <v>3</v>
      </c>
      <c r="D2" s="18" t="s">
        <v>4</v>
      </c>
      <c r="E2" s="40" t="s">
        <v>5</v>
      </c>
      <c r="F2" s="25" t="s">
        <v>6</v>
      </c>
      <c r="G2" s="25" t="s">
        <v>7</v>
      </c>
      <c r="H2" s="29" t="s">
        <v>8</v>
      </c>
      <c r="I2" s="25" t="s">
        <v>9</v>
      </c>
      <c r="J2" s="55"/>
      <c r="M2" s="2"/>
      <c r="N2" s="2"/>
    </row>
    <row r="3" spans="1:16" ht="18" customHeight="1">
      <c r="A3" s="19">
        <v>1</v>
      </c>
      <c r="B3" s="17" t="s">
        <v>28</v>
      </c>
      <c r="C3" s="15"/>
      <c r="D3" s="15"/>
      <c r="E3" s="41"/>
      <c r="F3" s="26"/>
      <c r="G3" s="26"/>
      <c r="H3" s="26"/>
      <c r="I3" s="26"/>
      <c r="J3" s="16">
        <f aca="true" t="shared" si="0" ref="J3:J32">C3+D3+E3+F3+G3+H3+I3</f>
        <v>0</v>
      </c>
      <c r="M3" s="2"/>
      <c r="N3" s="23"/>
      <c r="O3" s="14"/>
      <c r="P3" s="14"/>
    </row>
    <row r="4" spans="1:14" ht="18" customHeight="1">
      <c r="A4" s="19">
        <v>2</v>
      </c>
      <c r="B4" s="17" t="s">
        <v>29</v>
      </c>
      <c r="C4" s="15">
        <v>16</v>
      </c>
      <c r="D4" s="15">
        <v>22</v>
      </c>
      <c r="E4" s="41"/>
      <c r="F4" s="26">
        <v>7</v>
      </c>
      <c r="G4" s="26"/>
      <c r="H4" s="32" t="s">
        <v>54</v>
      </c>
      <c r="I4" s="26">
        <v>8</v>
      </c>
      <c r="J4" s="35">
        <f t="shared" si="0"/>
        <v>69.5</v>
      </c>
      <c r="M4" s="2"/>
      <c r="N4" s="2"/>
    </row>
    <row r="5" spans="1:14" ht="18" customHeight="1">
      <c r="A5" s="19">
        <v>3</v>
      </c>
      <c r="B5" s="17" t="s">
        <v>30</v>
      </c>
      <c r="C5" s="15"/>
      <c r="D5" s="15">
        <v>40</v>
      </c>
      <c r="E5" s="41"/>
      <c r="F5" s="26">
        <v>17</v>
      </c>
      <c r="G5" s="26"/>
      <c r="H5" s="26">
        <v>17</v>
      </c>
      <c r="I5" s="32" t="s">
        <v>59</v>
      </c>
      <c r="J5" s="35">
        <f t="shared" si="0"/>
        <v>95</v>
      </c>
      <c r="M5" s="2"/>
      <c r="N5" s="2"/>
    </row>
    <row r="6" spans="1:14" ht="18" customHeight="1">
      <c r="A6" s="19">
        <v>4</v>
      </c>
      <c r="B6" s="17" t="s">
        <v>31</v>
      </c>
      <c r="C6" s="15">
        <v>4</v>
      </c>
      <c r="D6" s="15">
        <v>4</v>
      </c>
      <c r="E6" s="41"/>
      <c r="F6" s="26"/>
      <c r="G6" s="26"/>
      <c r="H6" s="26"/>
      <c r="I6" s="26"/>
      <c r="J6" s="16">
        <f t="shared" si="0"/>
        <v>8</v>
      </c>
      <c r="M6" s="2"/>
      <c r="N6" s="2"/>
    </row>
    <row r="7" spans="1:14" ht="18" customHeight="1">
      <c r="A7" s="19">
        <v>5</v>
      </c>
      <c r="B7" s="17" t="s">
        <v>32</v>
      </c>
      <c r="C7" s="34">
        <v>22</v>
      </c>
      <c r="D7" s="34">
        <v>16</v>
      </c>
      <c r="E7" s="45">
        <v>7</v>
      </c>
      <c r="F7" s="33">
        <v>5</v>
      </c>
      <c r="G7" s="32" t="s">
        <v>54</v>
      </c>
      <c r="H7" s="32" t="s">
        <v>55</v>
      </c>
      <c r="I7" s="32" t="s">
        <v>55</v>
      </c>
      <c r="J7" s="35">
        <f t="shared" si="0"/>
        <v>91.5</v>
      </c>
      <c r="L7" s="2"/>
      <c r="N7" s="2"/>
    </row>
    <row r="8" spans="1:14" ht="18" customHeight="1">
      <c r="A8" s="19">
        <v>6</v>
      </c>
      <c r="B8" s="17" t="s">
        <v>33</v>
      </c>
      <c r="C8" s="15">
        <v>40</v>
      </c>
      <c r="D8" s="15">
        <v>18</v>
      </c>
      <c r="E8" s="41">
        <v>25</v>
      </c>
      <c r="F8" s="26"/>
      <c r="G8" s="32" t="s">
        <v>61</v>
      </c>
      <c r="H8" s="26">
        <v>4</v>
      </c>
      <c r="I8" s="26">
        <v>12</v>
      </c>
      <c r="J8" s="35">
        <f t="shared" si="0"/>
        <v>141.5</v>
      </c>
      <c r="M8" s="2"/>
      <c r="N8" s="2"/>
    </row>
    <row r="9" spans="1:14" ht="18" customHeight="1">
      <c r="A9" s="19">
        <v>7</v>
      </c>
      <c r="B9" s="17" t="s">
        <v>34</v>
      </c>
      <c r="C9" s="15">
        <v>8</v>
      </c>
      <c r="D9" s="15">
        <v>14</v>
      </c>
      <c r="E9" s="41"/>
      <c r="F9" s="26"/>
      <c r="G9" s="26"/>
      <c r="H9" s="26">
        <v>4</v>
      </c>
      <c r="I9" s="26"/>
      <c r="J9" s="16">
        <f t="shared" si="0"/>
        <v>26</v>
      </c>
      <c r="M9" s="2"/>
      <c r="N9" s="2"/>
    </row>
    <row r="10" spans="1:22" ht="18" customHeight="1">
      <c r="A10" s="19">
        <v>8</v>
      </c>
      <c r="B10" s="17" t="s">
        <v>35</v>
      </c>
      <c r="C10" s="15">
        <v>60</v>
      </c>
      <c r="D10" s="15">
        <v>50</v>
      </c>
      <c r="E10" s="41">
        <v>45</v>
      </c>
      <c r="F10" s="26">
        <v>4</v>
      </c>
      <c r="G10" s="26">
        <v>27</v>
      </c>
      <c r="H10" s="26">
        <v>25</v>
      </c>
      <c r="I10" s="32" t="s">
        <v>58</v>
      </c>
      <c r="J10" s="35">
        <f t="shared" si="0"/>
        <v>273.5</v>
      </c>
      <c r="M10" s="2"/>
      <c r="N10" s="2"/>
      <c r="P10" s="38"/>
      <c r="Q10" s="38"/>
      <c r="R10" s="38"/>
      <c r="S10" s="38"/>
      <c r="T10" s="39"/>
      <c r="U10" s="39"/>
      <c r="V10" s="38"/>
    </row>
    <row r="11" spans="1:14" ht="18" customHeight="1">
      <c r="A11" s="19">
        <v>9</v>
      </c>
      <c r="B11" s="17" t="s">
        <v>36</v>
      </c>
      <c r="C11" s="15">
        <v>18</v>
      </c>
      <c r="D11" s="15">
        <v>28</v>
      </c>
      <c r="E11" s="41">
        <v>5</v>
      </c>
      <c r="F11" s="26"/>
      <c r="G11" s="26">
        <v>4</v>
      </c>
      <c r="H11" s="32" t="s">
        <v>60</v>
      </c>
      <c r="I11" s="26">
        <v>4</v>
      </c>
      <c r="J11" s="16">
        <f t="shared" si="0"/>
        <v>67</v>
      </c>
      <c r="M11" s="2"/>
      <c r="N11" s="2"/>
    </row>
    <row r="12" spans="1:14" ht="18" customHeight="1">
      <c r="A12" s="19">
        <v>10</v>
      </c>
      <c r="B12" s="17" t="s">
        <v>37</v>
      </c>
      <c r="C12" s="15"/>
      <c r="D12" s="15">
        <v>6</v>
      </c>
      <c r="E12" s="41"/>
      <c r="F12" s="26">
        <v>8</v>
      </c>
      <c r="G12" s="26"/>
      <c r="H12" s="26">
        <v>4</v>
      </c>
      <c r="I12" s="26"/>
      <c r="J12" s="16">
        <f t="shared" si="0"/>
        <v>18</v>
      </c>
      <c r="L12" s="2"/>
      <c r="N12" s="2"/>
    </row>
    <row r="13" spans="1:14" ht="18" customHeight="1">
      <c r="A13" s="19">
        <v>11</v>
      </c>
      <c r="B13" s="17" t="s">
        <v>38</v>
      </c>
      <c r="C13" s="15">
        <v>72</v>
      </c>
      <c r="D13" s="15">
        <v>72</v>
      </c>
      <c r="E13" s="41">
        <v>39</v>
      </c>
      <c r="F13" s="26">
        <v>96</v>
      </c>
      <c r="G13" s="26">
        <v>72</v>
      </c>
      <c r="H13" s="44" t="s">
        <v>62</v>
      </c>
      <c r="I13" s="26">
        <v>81</v>
      </c>
      <c r="J13" s="35">
        <f t="shared" si="0"/>
        <v>557.5</v>
      </c>
      <c r="M13" s="2"/>
      <c r="N13" s="2"/>
    </row>
    <row r="14" spans="1:14" ht="18" customHeight="1">
      <c r="A14" s="19">
        <v>12</v>
      </c>
      <c r="B14" s="17" t="s">
        <v>39</v>
      </c>
      <c r="C14" s="15"/>
      <c r="D14" s="15"/>
      <c r="E14" s="41"/>
      <c r="F14" s="26"/>
      <c r="G14" s="26">
        <v>4</v>
      </c>
      <c r="H14" s="26"/>
      <c r="I14" s="26"/>
      <c r="J14" s="16">
        <f t="shared" si="0"/>
        <v>4</v>
      </c>
      <c r="M14" s="2"/>
      <c r="N14" s="2"/>
    </row>
    <row r="15" spans="1:14" ht="18" customHeight="1">
      <c r="A15" s="19">
        <v>13</v>
      </c>
      <c r="B15" s="17" t="s">
        <v>40</v>
      </c>
      <c r="C15" s="15"/>
      <c r="D15" s="15"/>
      <c r="E15" s="41"/>
      <c r="F15" s="26"/>
      <c r="G15" s="26"/>
      <c r="H15" s="26"/>
      <c r="I15" s="26"/>
      <c r="J15" s="16">
        <f t="shared" si="0"/>
        <v>0</v>
      </c>
      <c r="M15" s="2"/>
      <c r="N15" s="2"/>
    </row>
    <row r="16" spans="1:14" ht="18" customHeight="1">
      <c r="A16" s="19">
        <v>14</v>
      </c>
      <c r="B16" s="17" t="s">
        <v>41</v>
      </c>
      <c r="C16" s="15">
        <v>28</v>
      </c>
      <c r="D16" s="15"/>
      <c r="E16" s="41"/>
      <c r="F16" s="26"/>
      <c r="G16" s="32" t="s">
        <v>57</v>
      </c>
      <c r="H16" s="26"/>
      <c r="I16" s="26">
        <v>4</v>
      </c>
      <c r="J16" s="35">
        <f t="shared" si="0"/>
        <v>40.5</v>
      </c>
      <c r="M16" s="2"/>
      <c r="N16" s="2"/>
    </row>
    <row r="17" spans="1:14" ht="18" customHeight="1">
      <c r="A17" s="19">
        <v>15</v>
      </c>
      <c r="B17" s="17" t="s">
        <v>42</v>
      </c>
      <c r="C17" s="15">
        <v>50</v>
      </c>
      <c r="D17" s="15">
        <v>60</v>
      </c>
      <c r="E17" s="41">
        <v>64</v>
      </c>
      <c r="F17" s="26">
        <v>20</v>
      </c>
      <c r="G17" s="32" t="s">
        <v>56</v>
      </c>
      <c r="H17" s="26">
        <v>4</v>
      </c>
      <c r="I17" s="26">
        <v>17</v>
      </c>
      <c r="J17" s="35">
        <f t="shared" si="0"/>
        <v>244.5</v>
      </c>
      <c r="M17" s="2"/>
      <c r="N17" s="2"/>
    </row>
    <row r="18" spans="1:14" ht="18" customHeight="1">
      <c r="A18" s="19">
        <v>16</v>
      </c>
      <c r="B18" s="17" t="s">
        <v>27</v>
      </c>
      <c r="C18" s="15">
        <v>6</v>
      </c>
      <c r="D18" s="15">
        <v>12</v>
      </c>
      <c r="E18" s="41">
        <v>2</v>
      </c>
      <c r="F18" s="26"/>
      <c r="G18" s="26">
        <v>4</v>
      </c>
      <c r="H18" s="26"/>
      <c r="I18" s="26"/>
      <c r="J18" s="16">
        <f t="shared" si="0"/>
        <v>24</v>
      </c>
      <c r="M18" s="2"/>
      <c r="N18" s="2"/>
    </row>
    <row r="19" spans="1:14" ht="18" customHeight="1">
      <c r="A19" s="19">
        <v>17</v>
      </c>
      <c r="B19" s="17" t="s">
        <v>24</v>
      </c>
      <c r="C19" s="15">
        <v>34</v>
      </c>
      <c r="D19" s="15">
        <v>10</v>
      </c>
      <c r="E19" s="41">
        <v>11</v>
      </c>
      <c r="F19" s="26"/>
      <c r="G19" s="26">
        <v>23</v>
      </c>
      <c r="H19" s="26"/>
      <c r="I19" s="26"/>
      <c r="J19" s="16">
        <f t="shared" si="0"/>
        <v>78</v>
      </c>
      <c r="M19" s="2"/>
      <c r="N19" s="2"/>
    </row>
    <row r="20" spans="1:14" ht="18" customHeight="1">
      <c r="A20" s="19">
        <v>18</v>
      </c>
      <c r="B20" s="24" t="s">
        <v>52</v>
      </c>
      <c r="C20" s="15"/>
      <c r="D20" s="15">
        <v>2</v>
      </c>
      <c r="E20" s="41"/>
      <c r="F20" s="26"/>
      <c r="G20" s="26"/>
      <c r="H20" s="26"/>
      <c r="I20" s="26"/>
      <c r="J20" s="16">
        <f t="shared" si="0"/>
        <v>2</v>
      </c>
      <c r="M20" s="2"/>
      <c r="N20" s="2"/>
    </row>
    <row r="21" spans="1:14" ht="18" customHeight="1">
      <c r="A21" s="19">
        <v>19</v>
      </c>
      <c r="B21" s="17" t="s">
        <v>45</v>
      </c>
      <c r="C21" s="15"/>
      <c r="D21" s="15">
        <v>34</v>
      </c>
      <c r="E21" s="41"/>
      <c r="F21" s="26"/>
      <c r="G21" s="26"/>
      <c r="H21" s="26"/>
      <c r="I21" s="26"/>
      <c r="J21" s="16">
        <f t="shared" si="0"/>
        <v>34</v>
      </c>
      <c r="M21" s="2"/>
      <c r="N21" s="2"/>
    </row>
    <row r="22" spans="1:14" ht="18" customHeight="1">
      <c r="A22" s="19">
        <v>20</v>
      </c>
      <c r="B22" s="17" t="s">
        <v>44</v>
      </c>
      <c r="C22" s="15">
        <v>12</v>
      </c>
      <c r="D22" s="15"/>
      <c r="E22" s="41"/>
      <c r="F22" s="26"/>
      <c r="G22" s="26">
        <v>17</v>
      </c>
      <c r="H22" s="26"/>
      <c r="I22" s="26"/>
      <c r="J22" s="16">
        <f t="shared" si="0"/>
        <v>29</v>
      </c>
      <c r="M22" s="2"/>
      <c r="N22" s="2"/>
    </row>
    <row r="23" spans="1:14" ht="18" customHeight="1">
      <c r="A23" s="19">
        <v>21</v>
      </c>
      <c r="B23" s="17" t="s">
        <v>25</v>
      </c>
      <c r="C23" s="15">
        <v>2</v>
      </c>
      <c r="D23" s="15"/>
      <c r="E23" s="41"/>
      <c r="F23" s="26"/>
      <c r="G23" s="26"/>
      <c r="H23" s="26"/>
      <c r="I23" s="26"/>
      <c r="J23" s="16">
        <f t="shared" si="0"/>
        <v>2</v>
      </c>
      <c r="L23" s="56"/>
      <c r="M23" s="56"/>
      <c r="N23" s="56"/>
    </row>
    <row r="24" spans="1:10" ht="18" customHeight="1">
      <c r="A24" s="19">
        <v>22</v>
      </c>
      <c r="B24" s="17" t="s">
        <v>46</v>
      </c>
      <c r="C24" s="15"/>
      <c r="D24" s="15"/>
      <c r="E24" s="41"/>
      <c r="F24" s="26"/>
      <c r="G24" s="26"/>
      <c r="H24" s="26"/>
      <c r="I24" s="26"/>
      <c r="J24" s="16">
        <f t="shared" si="0"/>
        <v>0</v>
      </c>
    </row>
    <row r="25" spans="1:10" ht="18" customHeight="1">
      <c r="A25" s="19">
        <v>23</v>
      </c>
      <c r="B25" s="17" t="s">
        <v>51</v>
      </c>
      <c r="C25" s="15"/>
      <c r="D25" s="15"/>
      <c r="E25" s="41"/>
      <c r="F25" s="26"/>
      <c r="G25" s="26"/>
      <c r="H25" s="26"/>
      <c r="I25" s="26"/>
      <c r="J25" s="16">
        <f t="shared" si="0"/>
        <v>0</v>
      </c>
    </row>
    <row r="26" spans="1:10" ht="18" customHeight="1">
      <c r="A26" s="19">
        <v>24</v>
      </c>
      <c r="B26" s="17" t="s">
        <v>47</v>
      </c>
      <c r="C26" s="15"/>
      <c r="D26" s="15"/>
      <c r="E26" s="41"/>
      <c r="F26" s="26"/>
      <c r="G26" s="26"/>
      <c r="H26" s="26"/>
      <c r="I26" s="26"/>
      <c r="J26" s="16">
        <f t="shared" si="0"/>
        <v>0</v>
      </c>
    </row>
    <row r="27" spans="1:10" ht="18" customHeight="1">
      <c r="A27" s="19">
        <v>25</v>
      </c>
      <c r="B27" s="17" t="s">
        <v>48</v>
      </c>
      <c r="C27" s="15">
        <v>14</v>
      </c>
      <c r="D27" s="15">
        <v>8</v>
      </c>
      <c r="E27" s="41"/>
      <c r="F27" s="26">
        <v>9</v>
      </c>
      <c r="G27" s="26"/>
      <c r="H27" s="26"/>
      <c r="I27" s="26"/>
      <c r="J27" s="16">
        <f t="shared" si="0"/>
        <v>31</v>
      </c>
    </row>
    <row r="28" spans="1:10" ht="18" customHeight="1">
      <c r="A28" s="19">
        <v>26</v>
      </c>
      <c r="B28" s="17" t="s">
        <v>26</v>
      </c>
      <c r="C28" s="15">
        <v>10</v>
      </c>
      <c r="D28" s="15"/>
      <c r="E28" s="41"/>
      <c r="F28" s="26">
        <v>30</v>
      </c>
      <c r="G28" s="26"/>
      <c r="H28" s="32" t="s">
        <v>55</v>
      </c>
      <c r="I28" s="26">
        <v>4</v>
      </c>
      <c r="J28" s="35">
        <f t="shared" si="0"/>
        <v>56.5</v>
      </c>
    </row>
    <row r="29" spans="1:10" ht="18" customHeight="1">
      <c r="A29" s="19">
        <v>27</v>
      </c>
      <c r="B29" s="17" t="s">
        <v>49</v>
      </c>
      <c r="C29" s="15"/>
      <c r="D29" s="15"/>
      <c r="E29" s="41"/>
      <c r="F29" s="26"/>
      <c r="G29" s="26"/>
      <c r="H29" s="26"/>
      <c r="I29" s="26"/>
      <c r="J29" s="16">
        <f t="shared" si="0"/>
        <v>0</v>
      </c>
    </row>
    <row r="30" spans="1:10" ht="18" customHeight="1">
      <c r="A30" s="19">
        <v>28</v>
      </c>
      <c r="B30" s="17" t="s">
        <v>50</v>
      </c>
      <c r="C30" s="15"/>
      <c r="D30" s="15"/>
      <c r="E30" s="41"/>
      <c r="F30" s="26"/>
      <c r="G30" s="26"/>
      <c r="H30" s="26"/>
      <c r="I30" s="26"/>
      <c r="J30" s="16">
        <f t="shared" si="0"/>
        <v>0</v>
      </c>
    </row>
    <row r="31" spans="1:10" ht="18" customHeight="1">
      <c r="A31" s="19">
        <v>29</v>
      </c>
      <c r="B31" s="17" t="s">
        <v>43</v>
      </c>
      <c r="C31" s="15"/>
      <c r="D31" s="15"/>
      <c r="E31" s="41"/>
      <c r="F31" s="26">
        <v>2</v>
      </c>
      <c r="G31" s="26"/>
      <c r="H31" s="26">
        <v>15</v>
      </c>
      <c r="I31" s="26">
        <v>4</v>
      </c>
      <c r="J31" s="16">
        <f t="shared" si="0"/>
        <v>21</v>
      </c>
    </row>
    <row r="32" spans="1:10" ht="18" customHeight="1">
      <c r="A32" s="19">
        <v>30</v>
      </c>
      <c r="B32" s="24" t="s">
        <v>53</v>
      </c>
      <c r="C32" s="15"/>
      <c r="D32" s="15"/>
      <c r="E32" s="41"/>
      <c r="F32" s="26"/>
      <c r="G32" s="26"/>
      <c r="H32" s="26"/>
      <c r="I32" s="26"/>
      <c r="J32" s="16">
        <f t="shared" si="0"/>
        <v>0</v>
      </c>
    </row>
    <row r="33" ht="12.75">
      <c r="B33"/>
    </row>
    <row r="34" ht="12.75">
      <c r="B34"/>
    </row>
    <row r="35" ht="12.75">
      <c r="B35"/>
    </row>
    <row r="36" spans="2:9" ht="15.75">
      <c r="B36" s="20" t="s">
        <v>22</v>
      </c>
      <c r="C36" s="21"/>
      <c r="D36" s="21"/>
      <c r="E36" s="43"/>
      <c r="F36" s="28"/>
      <c r="G36" s="28"/>
      <c r="H36" s="31"/>
      <c r="I36" s="36" t="str">
        <f>'[1]Список уч-ов'!$H$152</f>
        <v>судья МК Малова Г.Е.</v>
      </c>
    </row>
    <row r="37" spans="2:9" ht="15.75">
      <c r="B37" s="22"/>
      <c r="C37" s="21"/>
      <c r="D37" s="21"/>
      <c r="E37" s="43"/>
      <c r="F37" s="28"/>
      <c r="G37" s="28"/>
      <c r="H37" s="31"/>
      <c r="I37" s="37"/>
    </row>
    <row r="38" spans="2:9" ht="15.75">
      <c r="B38" s="20" t="s">
        <v>23</v>
      </c>
      <c r="C38" s="21"/>
      <c r="D38" s="21"/>
      <c r="E38" s="43"/>
      <c r="F38" s="28"/>
      <c r="G38" s="28"/>
      <c r="H38" s="31"/>
      <c r="I38" s="36" t="str">
        <f>'[1]Список уч-ов'!$H$154</f>
        <v>судья ВК  Куринец Е.А.</v>
      </c>
    </row>
    <row r="39" ht="12.75">
      <c r="B39"/>
    </row>
  </sheetData>
  <sheetProtection/>
  <mergeCells count="5">
    <mergeCell ref="J1:J2"/>
    <mergeCell ref="A1:A2"/>
    <mergeCell ref="B1:B2"/>
    <mergeCell ref="C1:I1"/>
    <mergeCell ref="L23:N23"/>
  </mergeCells>
  <printOptions horizontalCentered="1"/>
  <pageMargins left="0.1968503937007874" right="0.1968503937007874" top="0.984251968503937" bottom="0.1968503937007874" header="0.2755905511811024" footer="0.5118110236220472"/>
  <pageSetup horizontalDpi="600" verticalDpi="600" orientation="portrait" paperSize="9" r:id="rId1"/>
  <headerFooter alignWithMargins="0">
    <oddHeader>&amp;C&amp;"Georgia,полужирный"&amp;16Общекомандный зачет 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7">
      <selection activeCell="G20" sqref="G20"/>
    </sheetView>
  </sheetViews>
  <sheetFormatPr defaultColWidth="9.00390625" defaultRowHeight="12.75"/>
  <cols>
    <col min="1" max="1" width="12.75390625" style="3" customWidth="1"/>
    <col min="2" max="2" width="18.625" style="3" customWidth="1"/>
    <col min="3" max="18" width="5.75390625" style="3" customWidth="1"/>
    <col min="19" max="19" width="12.75390625" style="3" customWidth="1"/>
    <col min="20" max="16384" width="9.125" style="3" customWidth="1"/>
  </cols>
  <sheetData>
    <row r="1" spans="2:18" ht="20.25">
      <c r="B1" s="59" t="s">
        <v>12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2:18" ht="20.25">
      <c r="B2" s="59" t="s">
        <v>13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4" spans="1:19" s="6" customFormat="1" ht="20.25">
      <c r="A4" s="61" t="s">
        <v>21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</row>
    <row r="5" ht="21" thickBot="1"/>
    <row r="6" spans="2:18" ht="21" thickBot="1">
      <c r="B6" s="11" t="s">
        <v>0</v>
      </c>
      <c r="C6" s="12">
        <v>1</v>
      </c>
      <c r="D6" s="13">
        <v>2</v>
      </c>
      <c r="E6" s="13">
        <v>3</v>
      </c>
      <c r="F6" s="13">
        <v>4</v>
      </c>
      <c r="G6" s="13">
        <v>5</v>
      </c>
      <c r="H6" s="13">
        <v>6</v>
      </c>
      <c r="I6" s="13">
        <v>7</v>
      </c>
      <c r="J6" s="13">
        <v>8</v>
      </c>
      <c r="K6" s="13">
        <v>9</v>
      </c>
      <c r="L6" s="13">
        <v>10</v>
      </c>
      <c r="M6" s="13">
        <v>11</v>
      </c>
      <c r="N6" s="13">
        <v>12</v>
      </c>
      <c r="O6" s="13">
        <v>13</v>
      </c>
      <c r="P6" s="13">
        <v>14</v>
      </c>
      <c r="Q6" s="13">
        <v>15</v>
      </c>
      <c r="R6" s="13">
        <v>16</v>
      </c>
    </row>
    <row r="7" spans="2:18" ht="39.75" customHeight="1" thickBot="1">
      <c r="B7" s="9" t="s">
        <v>14</v>
      </c>
      <c r="C7" s="4">
        <v>72</v>
      </c>
      <c r="D7" s="5">
        <v>60</v>
      </c>
      <c r="E7" s="5">
        <v>50</v>
      </c>
      <c r="F7" s="5">
        <v>40</v>
      </c>
      <c r="G7" s="5">
        <v>34</v>
      </c>
      <c r="H7" s="5">
        <v>28</v>
      </c>
      <c r="I7" s="5">
        <v>22</v>
      </c>
      <c r="J7" s="5">
        <v>18</v>
      </c>
      <c r="K7" s="5">
        <v>16</v>
      </c>
      <c r="L7" s="5">
        <v>14</v>
      </c>
      <c r="M7" s="5">
        <v>12</v>
      </c>
      <c r="N7" s="5">
        <v>10</v>
      </c>
      <c r="O7" s="5">
        <v>8</v>
      </c>
      <c r="P7" s="5">
        <v>6</v>
      </c>
      <c r="Q7" s="5">
        <v>4</v>
      </c>
      <c r="R7" s="5">
        <v>2</v>
      </c>
    </row>
    <row r="8" spans="2:18" ht="39.75" customHeight="1" thickBot="1">
      <c r="B8" s="9" t="s">
        <v>11</v>
      </c>
      <c r="C8" s="4">
        <v>36</v>
      </c>
      <c r="D8" s="5">
        <v>30</v>
      </c>
      <c r="E8" s="5">
        <v>25</v>
      </c>
      <c r="F8" s="5">
        <v>20</v>
      </c>
      <c r="G8" s="5">
        <v>17</v>
      </c>
      <c r="H8" s="5">
        <v>14</v>
      </c>
      <c r="I8" s="5">
        <v>11</v>
      </c>
      <c r="J8" s="5">
        <v>9</v>
      </c>
      <c r="K8" s="5">
        <v>8</v>
      </c>
      <c r="L8" s="5">
        <v>7</v>
      </c>
      <c r="M8" s="5">
        <v>6</v>
      </c>
      <c r="N8" s="5">
        <v>5</v>
      </c>
      <c r="O8" s="5">
        <v>4</v>
      </c>
      <c r="P8" s="5">
        <v>3</v>
      </c>
      <c r="Q8" s="5">
        <v>2</v>
      </c>
      <c r="R8" s="5">
        <v>1</v>
      </c>
    </row>
    <row r="9" ht="21" thickBot="1"/>
    <row r="10" spans="2:18" ht="21" customHeight="1" thickBot="1">
      <c r="B10" s="11" t="s">
        <v>0</v>
      </c>
      <c r="C10" s="12">
        <v>1</v>
      </c>
      <c r="D10" s="13">
        <v>2</v>
      </c>
      <c r="E10" s="63">
        <v>3</v>
      </c>
      <c r="F10" s="64"/>
      <c r="G10" s="63">
        <v>3</v>
      </c>
      <c r="H10" s="64"/>
      <c r="I10" s="63" t="s">
        <v>19</v>
      </c>
      <c r="J10" s="67"/>
      <c r="K10" s="67"/>
      <c r="L10" s="67"/>
      <c r="M10" s="67"/>
      <c r="N10" s="64"/>
      <c r="O10" s="63" t="s">
        <v>20</v>
      </c>
      <c r="P10" s="67"/>
      <c r="Q10" s="67"/>
      <c r="R10" s="64"/>
    </row>
    <row r="11" spans="2:18" ht="39.75" customHeight="1" thickBot="1">
      <c r="B11" s="10" t="s">
        <v>16</v>
      </c>
      <c r="C11" s="8">
        <v>36</v>
      </c>
      <c r="D11" s="7">
        <v>30</v>
      </c>
      <c r="E11" s="65">
        <v>25</v>
      </c>
      <c r="F11" s="66"/>
      <c r="G11" s="68">
        <v>25</v>
      </c>
      <c r="H11" s="69"/>
      <c r="I11" s="68">
        <v>17</v>
      </c>
      <c r="J11" s="70"/>
      <c r="K11" s="70"/>
      <c r="L11" s="70"/>
      <c r="M11" s="70"/>
      <c r="N11" s="70"/>
      <c r="O11" s="68">
        <v>8</v>
      </c>
      <c r="P11" s="70"/>
      <c r="Q11" s="70"/>
      <c r="R11" s="69"/>
    </row>
    <row r="12" s="6" customFormat="1" ht="20.25"/>
    <row r="13" spans="1:19" s="6" customFormat="1" ht="20.25">
      <c r="A13" s="60" t="s">
        <v>15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</row>
    <row r="14" spans="1:19" s="6" customFormat="1" ht="9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</row>
    <row r="15" spans="1:19" s="6" customFormat="1" ht="40.5" customHeight="1">
      <c r="A15" s="62" t="s">
        <v>18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</row>
    <row r="16" s="6" customFormat="1" ht="20.25"/>
    <row r="17" s="6" customFormat="1" ht="20.25"/>
    <row r="18" s="6" customFormat="1" ht="20.25"/>
    <row r="19" s="6" customFormat="1" ht="20.25"/>
    <row r="20" s="6" customFormat="1" ht="56.25" customHeight="1"/>
    <row r="26" spans="1:19" ht="68.2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</row>
  </sheetData>
  <sheetProtection/>
  <mergeCells count="15">
    <mergeCell ref="A26:S26"/>
    <mergeCell ref="I10:N10"/>
    <mergeCell ref="G11:H11"/>
    <mergeCell ref="G10:H10"/>
    <mergeCell ref="I11:N11"/>
    <mergeCell ref="O11:R11"/>
    <mergeCell ref="O10:R10"/>
    <mergeCell ref="B1:R1"/>
    <mergeCell ref="B2:R2"/>
    <mergeCell ref="A13:S13"/>
    <mergeCell ref="A4:S4"/>
    <mergeCell ref="A14:S14"/>
    <mergeCell ref="A15:S15"/>
    <mergeCell ref="E10:F10"/>
    <mergeCell ref="E11:F11"/>
  </mergeCells>
  <printOptions horizontalCentered="1" verticalCentered="1"/>
  <pageMargins left="0.3937007874015748" right="0.3937007874015748" top="0.3937007874015748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2010-05-02T10:04:44Z</cp:lastPrinted>
  <dcterms:created xsi:type="dcterms:W3CDTF">2006-02-24T21:53:52Z</dcterms:created>
  <dcterms:modified xsi:type="dcterms:W3CDTF">2010-05-02T17:45:21Z</dcterms:modified>
  <cp:category/>
  <cp:version/>
  <cp:contentType/>
  <cp:contentStatus/>
</cp:coreProperties>
</file>