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915" activeTab="0"/>
  </bookViews>
  <sheets>
    <sheet name="Команд.пер-во IV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<sst xmlns="http://schemas.openxmlformats.org/spreadsheetml/2006/main" count="155" uniqueCount="65">
  <si>
    <t>Спортивная  гимнастика</t>
  </si>
  <si>
    <t>Сумма</t>
  </si>
  <si>
    <t>СУММА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</si>
  <si>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</si>
  <si>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</si>
  <si>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М</t>
  </si>
  <si>
    <t>проч сб.</t>
  </si>
  <si>
    <t>ПФО</t>
  </si>
  <si>
    <t>СФО</t>
  </si>
  <si>
    <t xml:space="preserve">Судья МК                                                                                           </t>
  </si>
  <si>
    <t>Год рожд.</t>
  </si>
  <si>
    <t>Раз-ряд</t>
  </si>
  <si>
    <t>№ уч.</t>
  </si>
  <si>
    <t>Результат</t>
  </si>
  <si>
    <t>г.Пенза         Дворец спорта "Буртасы"         02-08 апреля 2012г.</t>
  </si>
  <si>
    <t>ЧЕМПИОНАТ  РОССИИ по спортивной гимнастике 2012 года</t>
  </si>
  <si>
    <r>
      <t xml:space="preserve">                           Результаты соревнований IV       Финал командного первенства                    </t>
    </r>
    <r>
      <rPr>
        <sz val="11"/>
        <color indexed="8"/>
        <rFont val="Calibri"/>
        <family val="2"/>
      </rPr>
      <t xml:space="preserve">  05/04/2012г.  </t>
    </r>
    <r>
      <rPr>
        <b/>
        <sz val="11"/>
        <color indexed="8"/>
        <rFont val="Calibri"/>
        <family val="2"/>
      </rPr>
      <t xml:space="preserve">                    </t>
    </r>
  </si>
  <si>
    <t>МОС-2</t>
  </si>
  <si>
    <r>
      <t xml:space="preserve">Фафашкин </t>
    </r>
    <r>
      <rPr>
        <sz val="8"/>
        <rFont val="Arial"/>
        <family val="2"/>
      </rPr>
      <t>Александр</t>
    </r>
  </si>
  <si>
    <t>МС</t>
  </si>
  <si>
    <t>Веселов Вячеслав</t>
  </si>
  <si>
    <t>Ростов Алексей</t>
  </si>
  <si>
    <t>Якубовский Дмитрий</t>
  </si>
  <si>
    <t>Чалов Константин</t>
  </si>
  <si>
    <t>Малышкин Максим</t>
  </si>
  <si>
    <t>МОС-1</t>
  </si>
  <si>
    <t>Аблязин Денис</t>
  </si>
  <si>
    <t>Гарибов Эмин</t>
  </si>
  <si>
    <t>Столяров Дмитрий</t>
  </si>
  <si>
    <t>Боднар Михаил</t>
  </si>
  <si>
    <r>
      <t xml:space="preserve">Оленников </t>
    </r>
    <r>
      <rPr>
        <sz val="8"/>
        <rFont val="Arial"/>
        <family val="2"/>
      </rPr>
      <t>Владимир</t>
    </r>
  </si>
  <si>
    <t>Клочков Александр</t>
  </si>
  <si>
    <t>Девятовский Максим</t>
  </si>
  <si>
    <t>Игнатьев Никита</t>
  </si>
  <si>
    <t>Голоцуцков Антон</t>
  </si>
  <si>
    <r>
      <t xml:space="preserve">Плужников </t>
    </r>
    <r>
      <rPr>
        <sz val="8"/>
        <rFont val="Arial"/>
        <family val="2"/>
      </rPr>
      <t>Константантин</t>
    </r>
  </si>
  <si>
    <t>Черкасов Андрей</t>
  </si>
  <si>
    <t>Похоменко Игорь</t>
  </si>
  <si>
    <t>УФО</t>
  </si>
  <si>
    <t>Белявский Давид</t>
  </si>
  <si>
    <t>Лежанкин Никита</t>
  </si>
  <si>
    <t>Малый Василий</t>
  </si>
  <si>
    <t>Суетин Роман</t>
  </si>
  <si>
    <t>Даниленко Сергей</t>
  </si>
  <si>
    <t>Кудашов Михаил</t>
  </si>
  <si>
    <t>ЦФО</t>
  </si>
  <si>
    <t>Юнусов Эльдар</t>
  </si>
  <si>
    <t>Хорохордин Сергей</t>
  </si>
  <si>
    <t>Игнатенков Кирилл</t>
  </si>
  <si>
    <t>Неудакин Антон</t>
  </si>
  <si>
    <t>Перевозников Андрей</t>
  </si>
  <si>
    <t>ЮФО</t>
  </si>
  <si>
    <t>Беков Артур</t>
  </si>
  <si>
    <t>Солодовников Денис</t>
  </si>
  <si>
    <t>Совенко Андрей</t>
  </si>
  <si>
    <t>Быков Алексей</t>
  </si>
  <si>
    <t>Руссиняк Павел</t>
  </si>
  <si>
    <t>Катынь Вильям</t>
  </si>
  <si>
    <t>Симаков Михаил</t>
  </si>
  <si>
    <t>Павлов Павел</t>
  </si>
  <si>
    <t>Харьков Дмитрий</t>
  </si>
  <si>
    <t>Валерий Старкин</t>
  </si>
  <si>
    <t>Олег Грачёв</t>
  </si>
  <si>
    <t>г.Пенза</t>
  </si>
  <si>
    <t>г.Москва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</si>
</sst>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6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4" fontId="6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7</xdr:row>
      <xdr:rowOff>19050</xdr:rowOff>
    </xdr:from>
    <xdr:to>
      <xdr:col>5</xdr:col>
      <xdr:colOff>390525</xdr:colOff>
      <xdr:row>8</xdr:row>
      <xdr:rowOff>95250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4300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38100</xdr:rowOff>
    </xdr:from>
    <xdr:to>
      <xdr:col>6</xdr:col>
      <xdr:colOff>381000</xdr:colOff>
      <xdr:row>8</xdr:row>
      <xdr:rowOff>104775</xdr:rowOff>
    </xdr:to>
    <xdr:pic>
      <xdr:nvPicPr>
        <xdr:cNvPr id="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1620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7</xdr:row>
      <xdr:rowOff>28575</xdr:rowOff>
    </xdr:from>
    <xdr:to>
      <xdr:col>7</xdr:col>
      <xdr:colOff>361950</xdr:colOff>
      <xdr:row>8</xdr:row>
      <xdr:rowOff>104775</xdr:rowOff>
    </xdr:to>
    <xdr:pic>
      <xdr:nvPicPr>
        <xdr:cNvPr id="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1525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</xdr:row>
      <xdr:rowOff>19050</xdr:rowOff>
    </xdr:from>
    <xdr:to>
      <xdr:col>8</xdr:col>
      <xdr:colOff>419100</xdr:colOff>
      <xdr:row>8</xdr:row>
      <xdr:rowOff>104775</xdr:rowOff>
    </xdr:to>
    <xdr:pic>
      <xdr:nvPicPr>
        <xdr:cNvPr id="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11430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7</xdr:row>
      <xdr:rowOff>28575</xdr:rowOff>
    </xdr:from>
    <xdr:to>
      <xdr:col>9</xdr:col>
      <xdr:colOff>371475</xdr:colOff>
      <xdr:row>8</xdr:row>
      <xdr:rowOff>114300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11525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7</xdr:row>
      <xdr:rowOff>38100</xdr:rowOff>
    </xdr:from>
    <xdr:to>
      <xdr:col>10</xdr:col>
      <xdr:colOff>361950</xdr:colOff>
      <xdr:row>8</xdr:row>
      <xdr:rowOff>95250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11620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58</xdr:row>
      <xdr:rowOff>19050</xdr:rowOff>
    </xdr:from>
    <xdr:to>
      <xdr:col>5</xdr:col>
      <xdr:colOff>390525</xdr:colOff>
      <xdr:row>59</xdr:row>
      <xdr:rowOff>104775</xdr:rowOff>
    </xdr:to>
    <xdr:pic>
      <xdr:nvPicPr>
        <xdr:cNvPr id="7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277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58</xdr:row>
      <xdr:rowOff>38100</xdr:rowOff>
    </xdr:from>
    <xdr:to>
      <xdr:col>6</xdr:col>
      <xdr:colOff>381000</xdr:colOff>
      <xdr:row>59</xdr:row>
      <xdr:rowOff>114300</xdr:rowOff>
    </xdr:to>
    <xdr:pic>
      <xdr:nvPicPr>
        <xdr:cNvPr id="8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82962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58</xdr:row>
      <xdr:rowOff>28575</xdr:rowOff>
    </xdr:from>
    <xdr:to>
      <xdr:col>7</xdr:col>
      <xdr:colOff>361950</xdr:colOff>
      <xdr:row>59</xdr:row>
      <xdr:rowOff>114300</xdr:rowOff>
    </xdr:to>
    <xdr:pic>
      <xdr:nvPicPr>
        <xdr:cNvPr id="9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286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58</xdr:row>
      <xdr:rowOff>19050</xdr:rowOff>
    </xdr:from>
    <xdr:to>
      <xdr:col>8</xdr:col>
      <xdr:colOff>419100</xdr:colOff>
      <xdr:row>59</xdr:row>
      <xdr:rowOff>114300</xdr:rowOff>
    </xdr:to>
    <xdr:pic>
      <xdr:nvPicPr>
        <xdr:cNvPr id="10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82772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58</xdr:row>
      <xdr:rowOff>28575</xdr:rowOff>
    </xdr:from>
    <xdr:to>
      <xdr:col>9</xdr:col>
      <xdr:colOff>371475</xdr:colOff>
      <xdr:row>59</xdr:row>
      <xdr:rowOff>123825</xdr:rowOff>
    </xdr:to>
    <xdr:pic>
      <xdr:nvPicPr>
        <xdr:cNvPr id="11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82867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58</xdr:row>
      <xdr:rowOff>38100</xdr:rowOff>
    </xdr:from>
    <xdr:to>
      <xdr:col>10</xdr:col>
      <xdr:colOff>361950</xdr:colOff>
      <xdr:row>59</xdr:row>
      <xdr:rowOff>95250</xdr:rowOff>
    </xdr:to>
    <xdr:pic>
      <xdr:nvPicPr>
        <xdr:cNvPr id="12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82962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93</xdr:row>
      <xdr:rowOff>19050</xdr:rowOff>
    </xdr:from>
    <xdr:to>
      <xdr:col>5</xdr:col>
      <xdr:colOff>390525</xdr:colOff>
      <xdr:row>94</xdr:row>
      <xdr:rowOff>104775</xdr:rowOff>
    </xdr:to>
    <xdr:pic>
      <xdr:nvPicPr>
        <xdr:cNvPr id="13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3087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93</xdr:row>
      <xdr:rowOff>38100</xdr:rowOff>
    </xdr:from>
    <xdr:to>
      <xdr:col>6</xdr:col>
      <xdr:colOff>381000</xdr:colOff>
      <xdr:row>94</xdr:row>
      <xdr:rowOff>114300</xdr:rowOff>
    </xdr:to>
    <xdr:pic>
      <xdr:nvPicPr>
        <xdr:cNvPr id="14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31064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93</xdr:row>
      <xdr:rowOff>28575</xdr:rowOff>
    </xdr:from>
    <xdr:to>
      <xdr:col>7</xdr:col>
      <xdr:colOff>361950</xdr:colOff>
      <xdr:row>94</xdr:row>
      <xdr:rowOff>114300</xdr:rowOff>
    </xdr:to>
    <xdr:pic>
      <xdr:nvPicPr>
        <xdr:cNvPr id="15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30968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93</xdr:row>
      <xdr:rowOff>19050</xdr:rowOff>
    </xdr:from>
    <xdr:to>
      <xdr:col>8</xdr:col>
      <xdr:colOff>419100</xdr:colOff>
      <xdr:row>94</xdr:row>
      <xdr:rowOff>114300</xdr:rowOff>
    </xdr:to>
    <xdr:pic>
      <xdr:nvPicPr>
        <xdr:cNvPr id="16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130873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93</xdr:row>
      <xdr:rowOff>28575</xdr:rowOff>
    </xdr:from>
    <xdr:to>
      <xdr:col>9</xdr:col>
      <xdr:colOff>371475</xdr:colOff>
      <xdr:row>94</xdr:row>
      <xdr:rowOff>123825</xdr:rowOff>
    </xdr:to>
    <xdr:pic>
      <xdr:nvPicPr>
        <xdr:cNvPr id="17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130968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93</xdr:row>
      <xdr:rowOff>38100</xdr:rowOff>
    </xdr:from>
    <xdr:to>
      <xdr:col>10</xdr:col>
      <xdr:colOff>361950</xdr:colOff>
      <xdr:row>94</xdr:row>
      <xdr:rowOff>95250</xdr:rowOff>
    </xdr:to>
    <xdr:pic>
      <xdr:nvPicPr>
        <xdr:cNvPr id="18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131064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41</xdr:row>
      <xdr:rowOff>19050</xdr:rowOff>
    </xdr:from>
    <xdr:to>
      <xdr:col>5</xdr:col>
      <xdr:colOff>390525</xdr:colOff>
      <xdr:row>42</xdr:row>
      <xdr:rowOff>104775</xdr:rowOff>
    </xdr:to>
    <xdr:pic>
      <xdr:nvPicPr>
        <xdr:cNvPr id="19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8959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41</xdr:row>
      <xdr:rowOff>38100</xdr:rowOff>
    </xdr:from>
    <xdr:to>
      <xdr:col>6</xdr:col>
      <xdr:colOff>381000</xdr:colOff>
      <xdr:row>42</xdr:row>
      <xdr:rowOff>114300</xdr:rowOff>
    </xdr:to>
    <xdr:pic>
      <xdr:nvPicPr>
        <xdr:cNvPr id="20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59150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41</xdr:row>
      <xdr:rowOff>28575</xdr:rowOff>
    </xdr:from>
    <xdr:to>
      <xdr:col>7</xdr:col>
      <xdr:colOff>361950</xdr:colOff>
      <xdr:row>42</xdr:row>
      <xdr:rowOff>114300</xdr:rowOff>
    </xdr:to>
    <xdr:pic>
      <xdr:nvPicPr>
        <xdr:cNvPr id="21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59055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41</xdr:row>
      <xdr:rowOff>19050</xdr:rowOff>
    </xdr:from>
    <xdr:to>
      <xdr:col>8</xdr:col>
      <xdr:colOff>419100</xdr:colOff>
      <xdr:row>42</xdr:row>
      <xdr:rowOff>114300</xdr:rowOff>
    </xdr:to>
    <xdr:pic>
      <xdr:nvPicPr>
        <xdr:cNvPr id="22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58959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41</xdr:row>
      <xdr:rowOff>28575</xdr:rowOff>
    </xdr:from>
    <xdr:to>
      <xdr:col>9</xdr:col>
      <xdr:colOff>371475</xdr:colOff>
      <xdr:row>42</xdr:row>
      <xdr:rowOff>123825</xdr:rowOff>
    </xdr:to>
    <xdr:pic>
      <xdr:nvPicPr>
        <xdr:cNvPr id="23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59055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41</xdr:row>
      <xdr:rowOff>38100</xdr:rowOff>
    </xdr:from>
    <xdr:to>
      <xdr:col>10</xdr:col>
      <xdr:colOff>361950</xdr:colOff>
      <xdr:row>42</xdr:row>
      <xdr:rowOff>95250</xdr:rowOff>
    </xdr:to>
    <xdr:pic>
      <xdr:nvPicPr>
        <xdr:cNvPr id="24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59150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76</xdr:row>
      <xdr:rowOff>19050</xdr:rowOff>
    </xdr:from>
    <xdr:to>
      <xdr:col>5</xdr:col>
      <xdr:colOff>390525</xdr:colOff>
      <xdr:row>77</xdr:row>
      <xdr:rowOff>104775</xdr:rowOff>
    </xdr:to>
    <xdr:pic>
      <xdr:nvPicPr>
        <xdr:cNvPr id="25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7537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76</xdr:row>
      <xdr:rowOff>38100</xdr:rowOff>
    </xdr:from>
    <xdr:to>
      <xdr:col>6</xdr:col>
      <xdr:colOff>381000</xdr:colOff>
      <xdr:row>77</xdr:row>
      <xdr:rowOff>114300</xdr:rowOff>
    </xdr:to>
    <xdr:pic>
      <xdr:nvPicPr>
        <xdr:cNvPr id="26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07727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76</xdr:row>
      <xdr:rowOff>28575</xdr:rowOff>
    </xdr:from>
    <xdr:to>
      <xdr:col>7</xdr:col>
      <xdr:colOff>361950</xdr:colOff>
      <xdr:row>77</xdr:row>
      <xdr:rowOff>114300</xdr:rowOff>
    </xdr:to>
    <xdr:pic>
      <xdr:nvPicPr>
        <xdr:cNvPr id="27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07632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76</xdr:row>
      <xdr:rowOff>19050</xdr:rowOff>
    </xdr:from>
    <xdr:to>
      <xdr:col>8</xdr:col>
      <xdr:colOff>419100</xdr:colOff>
      <xdr:row>77</xdr:row>
      <xdr:rowOff>114300</xdr:rowOff>
    </xdr:to>
    <xdr:pic>
      <xdr:nvPicPr>
        <xdr:cNvPr id="28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107537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76</xdr:row>
      <xdr:rowOff>28575</xdr:rowOff>
    </xdr:from>
    <xdr:to>
      <xdr:col>9</xdr:col>
      <xdr:colOff>371475</xdr:colOff>
      <xdr:row>77</xdr:row>
      <xdr:rowOff>123825</xdr:rowOff>
    </xdr:to>
    <xdr:pic>
      <xdr:nvPicPr>
        <xdr:cNvPr id="29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107632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76</xdr:row>
      <xdr:rowOff>38100</xdr:rowOff>
    </xdr:from>
    <xdr:to>
      <xdr:col>10</xdr:col>
      <xdr:colOff>361950</xdr:colOff>
      <xdr:row>77</xdr:row>
      <xdr:rowOff>95250</xdr:rowOff>
    </xdr:to>
    <xdr:pic>
      <xdr:nvPicPr>
        <xdr:cNvPr id="30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107727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110</xdr:row>
      <xdr:rowOff>19050</xdr:rowOff>
    </xdr:from>
    <xdr:to>
      <xdr:col>5</xdr:col>
      <xdr:colOff>390525</xdr:colOff>
      <xdr:row>111</xdr:row>
      <xdr:rowOff>104775</xdr:rowOff>
    </xdr:to>
    <xdr:pic>
      <xdr:nvPicPr>
        <xdr:cNvPr id="3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54114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38100</xdr:rowOff>
    </xdr:from>
    <xdr:to>
      <xdr:col>6</xdr:col>
      <xdr:colOff>381000</xdr:colOff>
      <xdr:row>111</xdr:row>
      <xdr:rowOff>114300</xdr:rowOff>
    </xdr:to>
    <xdr:pic>
      <xdr:nvPicPr>
        <xdr:cNvPr id="3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54305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110</xdr:row>
      <xdr:rowOff>28575</xdr:rowOff>
    </xdr:from>
    <xdr:to>
      <xdr:col>7</xdr:col>
      <xdr:colOff>361950</xdr:colOff>
      <xdr:row>111</xdr:row>
      <xdr:rowOff>114300</xdr:rowOff>
    </xdr:to>
    <xdr:pic>
      <xdr:nvPicPr>
        <xdr:cNvPr id="3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54209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110</xdr:row>
      <xdr:rowOff>19050</xdr:rowOff>
    </xdr:from>
    <xdr:to>
      <xdr:col>8</xdr:col>
      <xdr:colOff>419100</xdr:colOff>
      <xdr:row>111</xdr:row>
      <xdr:rowOff>114300</xdr:rowOff>
    </xdr:to>
    <xdr:pic>
      <xdr:nvPicPr>
        <xdr:cNvPr id="3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154114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110</xdr:row>
      <xdr:rowOff>28575</xdr:rowOff>
    </xdr:from>
    <xdr:to>
      <xdr:col>9</xdr:col>
      <xdr:colOff>371475</xdr:colOff>
      <xdr:row>111</xdr:row>
      <xdr:rowOff>123825</xdr:rowOff>
    </xdr:to>
    <xdr:pic>
      <xdr:nvPicPr>
        <xdr:cNvPr id="3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154209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110</xdr:row>
      <xdr:rowOff>38100</xdr:rowOff>
    </xdr:from>
    <xdr:to>
      <xdr:col>10</xdr:col>
      <xdr:colOff>361950</xdr:colOff>
      <xdr:row>111</xdr:row>
      <xdr:rowOff>95250</xdr:rowOff>
    </xdr:to>
    <xdr:pic>
      <xdr:nvPicPr>
        <xdr:cNvPr id="3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154305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19050</xdr:rowOff>
    </xdr:from>
    <xdr:to>
      <xdr:col>2</xdr:col>
      <xdr:colOff>923925</xdr:colOff>
      <xdr:row>3</xdr:row>
      <xdr:rowOff>161925</xdr:rowOff>
    </xdr:to>
    <xdr:pic>
      <xdr:nvPicPr>
        <xdr:cNvPr id="37" name="Рисунок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905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24</xdr:row>
      <xdr:rowOff>19050</xdr:rowOff>
    </xdr:from>
    <xdr:to>
      <xdr:col>5</xdr:col>
      <xdr:colOff>390525</xdr:colOff>
      <xdr:row>26</xdr:row>
      <xdr:rowOff>9525</xdr:rowOff>
    </xdr:to>
    <xdr:pic>
      <xdr:nvPicPr>
        <xdr:cNvPr id="38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5433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24</xdr:row>
      <xdr:rowOff>38100</xdr:rowOff>
    </xdr:from>
    <xdr:to>
      <xdr:col>6</xdr:col>
      <xdr:colOff>381000</xdr:colOff>
      <xdr:row>26</xdr:row>
      <xdr:rowOff>9525</xdr:rowOff>
    </xdr:to>
    <xdr:pic>
      <xdr:nvPicPr>
        <xdr:cNvPr id="39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35623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24</xdr:row>
      <xdr:rowOff>28575</xdr:rowOff>
    </xdr:from>
    <xdr:to>
      <xdr:col>7</xdr:col>
      <xdr:colOff>361950</xdr:colOff>
      <xdr:row>26</xdr:row>
      <xdr:rowOff>9525</xdr:rowOff>
    </xdr:to>
    <xdr:pic>
      <xdr:nvPicPr>
        <xdr:cNvPr id="40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35528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24</xdr:row>
      <xdr:rowOff>19050</xdr:rowOff>
    </xdr:from>
    <xdr:to>
      <xdr:col>8</xdr:col>
      <xdr:colOff>419100</xdr:colOff>
      <xdr:row>26</xdr:row>
      <xdr:rowOff>9525</xdr:rowOff>
    </xdr:to>
    <xdr:pic>
      <xdr:nvPicPr>
        <xdr:cNvPr id="41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35433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23</xdr:row>
      <xdr:rowOff>238125</xdr:rowOff>
    </xdr:from>
    <xdr:to>
      <xdr:col>9</xdr:col>
      <xdr:colOff>371475</xdr:colOff>
      <xdr:row>25</xdr:row>
      <xdr:rowOff>114300</xdr:rowOff>
    </xdr:to>
    <xdr:pic>
      <xdr:nvPicPr>
        <xdr:cNvPr id="42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35147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24</xdr:row>
      <xdr:rowOff>38100</xdr:rowOff>
    </xdr:from>
    <xdr:to>
      <xdr:col>10</xdr:col>
      <xdr:colOff>361950</xdr:colOff>
      <xdr:row>26</xdr:row>
      <xdr:rowOff>9525</xdr:rowOff>
    </xdr:to>
    <xdr:pic>
      <xdr:nvPicPr>
        <xdr:cNvPr id="43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35623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0</xdr:row>
      <xdr:rowOff>19050</xdr:rowOff>
    </xdr:from>
    <xdr:to>
      <xdr:col>13</xdr:col>
      <xdr:colOff>381000</xdr:colOff>
      <xdr:row>4</xdr:row>
      <xdr:rowOff>0</xdr:rowOff>
    </xdr:to>
    <xdr:pic>
      <xdr:nvPicPr>
        <xdr:cNvPr id="44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67375" y="190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55"/>
  <sheetViews>
    <sheetView tabSelected="1" zoomScalePageLayoutView="0" workbookViewId="0" topLeftCell="A1">
      <selection activeCell="R144" sqref="R144"/>
    </sheetView>
  </sheetViews>
  <sheetFormatPr defaultColWidth="9.140625" defaultRowHeight="15"/>
  <cols>
    <col min="1" max="1" width="2.57421875" style="0" customWidth="1"/>
    <col min="2" max="2" width="3.28125" style="0" customWidth="1"/>
    <col min="3" max="3" width="22.7109375" style="0" customWidth="1"/>
    <col min="4" max="4" width="4.57421875" style="0" hidden="1" customWidth="1"/>
    <col min="5" max="5" width="4.421875" style="0" customWidth="1"/>
    <col min="6" max="8" width="7.140625" style="0" customWidth="1"/>
    <col min="9" max="9" width="7.28125" style="0" customWidth="1"/>
    <col min="10" max="10" width="7.140625" style="0" customWidth="1"/>
    <col min="11" max="12" width="7.28125" style="0" customWidth="1"/>
    <col min="13" max="13" width="4.140625" style="0" customWidth="1"/>
    <col min="14" max="14" width="8.140625" style="0" customWidth="1"/>
    <col min="15" max="15" width="3.28125" style="0" customWidth="1"/>
  </cols>
  <sheetData>
    <row r="1" spans="3:15" ht="12.75" customHeight="1"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ht="10.5" customHeight="1"/>
    <row r="3" spans="3:15" ht="15" customHeight="1">
      <c r="C3" s="49" t="s">
        <v>15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3:15" ht="13.5" customHeight="1">
      <c r="C4" s="50" t="s">
        <v>14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4:15" ht="9.75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3:15" ht="15" customHeight="1">
      <c r="C6" s="49" t="s">
        <v>16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2" customHeight="1">
      <c r="C7" s="1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2:32" ht="10.5" customHeight="1">
      <c r="B8" s="51" t="s">
        <v>12</v>
      </c>
      <c r="C8" s="53" t="s">
        <v>8</v>
      </c>
      <c r="D8" s="55" t="s">
        <v>10</v>
      </c>
      <c r="E8" s="55" t="s">
        <v>11</v>
      </c>
      <c r="F8" s="4"/>
      <c r="G8" s="4"/>
      <c r="H8" s="4"/>
      <c r="I8" s="4"/>
      <c r="J8" s="4"/>
      <c r="K8" s="4"/>
      <c r="L8" s="57" t="s">
        <v>1</v>
      </c>
      <c r="M8" s="59" t="s">
        <v>6</v>
      </c>
      <c r="N8" s="61" t="s">
        <v>13</v>
      </c>
      <c r="O8" s="63" t="s">
        <v>5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2:32" ht="10.5" customHeight="1">
      <c r="B9" s="52"/>
      <c r="C9" s="54"/>
      <c r="D9" s="56"/>
      <c r="E9" s="56"/>
      <c r="F9" s="6"/>
      <c r="G9" s="6"/>
      <c r="H9" s="6"/>
      <c r="I9" s="6"/>
      <c r="J9" s="6"/>
      <c r="K9" s="7"/>
      <c r="L9" s="58"/>
      <c r="M9" s="60"/>
      <c r="N9" s="62"/>
      <c r="O9" s="6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2:32" ht="10.5" customHeight="1">
      <c r="B10" s="65">
        <v>176</v>
      </c>
      <c r="C10" s="67" t="s">
        <v>34</v>
      </c>
      <c r="D10" s="69"/>
      <c r="E10" s="71" t="s">
        <v>19</v>
      </c>
      <c r="F10" s="39"/>
      <c r="G10" s="39"/>
      <c r="H10" s="39"/>
      <c r="I10" s="39"/>
      <c r="J10" s="39"/>
      <c r="K10" s="39"/>
      <c r="L10" s="39"/>
      <c r="M10" s="20"/>
      <c r="N10" s="21"/>
      <c r="O10" s="73">
        <v>1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2:32" ht="10.5" customHeight="1">
      <c r="B11" s="66"/>
      <c r="C11" s="68"/>
      <c r="D11" s="70"/>
      <c r="E11" s="72"/>
      <c r="F11" s="40"/>
      <c r="G11" s="40"/>
      <c r="H11" s="40"/>
      <c r="I11" s="40"/>
      <c r="J11" s="40"/>
      <c r="K11" s="40"/>
      <c r="L11" s="40">
        <f>SUM(F11+G11+H11+I11+J11+K11)</f>
        <v>0</v>
      </c>
      <c r="M11" s="22"/>
      <c r="N11" s="23"/>
      <c r="O11" s="7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2:32" ht="11.25" customHeight="1">
      <c r="B12" s="65">
        <v>177</v>
      </c>
      <c r="C12" s="67" t="s">
        <v>35</v>
      </c>
      <c r="D12" s="69"/>
      <c r="E12" s="71" t="s">
        <v>19</v>
      </c>
      <c r="F12" s="39"/>
      <c r="G12" s="39"/>
      <c r="H12" s="39"/>
      <c r="I12" s="39"/>
      <c r="J12" s="39"/>
      <c r="K12" s="39"/>
      <c r="L12" s="39"/>
      <c r="M12" s="22"/>
      <c r="N12" s="23"/>
      <c r="O12" s="7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2:32" ht="11.25" customHeight="1">
      <c r="B13" s="66"/>
      <c r="C13" s="68"/>
      <c r="D13" s="70"/>
      <c r="E13" s="72"/>
      <c r="F13" s="40"/>
      <c r="G13" s="40">
        <v>11.167</v>
      </c>
      <c r="H13" s="40">
        <v>15.968</v>
      </c>
      <c r="I13" s="40"/>
      <c r="J13" s="40">
        <v>13.633</v>
      </c>
      <c r="K13" s="40"/>
      <c r="L13" s="40">
        <f>SUM(F13+G13+H13+I13+J13+K13)</f>
        <v>40.768</v>
      </c>
      <c r="M13" s="22"/>
      <c r="N13" s="23"/>
      <c r="O13" s="7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2:32" ht="10.5" customHeight="1">
      <c r="B14" s="65">
        <v>178</v>
      </c>
      <c r="C14" s="67" t="s">
        <v>32</v>
      </c>
      <c r="D14" s="69"/>
      <c r="E14" s="71" t="s">
        <v>19</v>
      </c>
      <c r="F14" s="39"/>
      <c r="G14" s="39"/>
      <c r="H14" s="39"/>
      <c r="I14" s="39"/>
      <c r="J14" s="39"/>
      <c r="K14" s="39"/>
      <c r="L14" s="39"/>
      <c r="M14" s="22"/>
      <c r="N14" s="23"/>
      <c r="O14" s="7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2:32" ht="10.5" customHeight="1">
      <c r="B15" s="66"/>
      <c r="C15" s="68"/>
      <c r="D15" s="70"/>
      <c r="E15" s="72"/>
      <c r="F15" s="40">
        <v>14.733</v>
      </c>
      <c r="G15" s="40"/>
      <c r="H15" s="40">
        <v>14.9</v>
      </c>
      <c r="I15" s="40"/>
      <c r="J15" s="40">
        <v>14.833</v>
      </c>
      <c r="K15" s="40">
        <v>14.567</v>
      </c>
      <c r="L15" s="40">
        <f>SUM(F15+G15+H15+I15+J15+K15)</f>
        <v>59.033</v>
      </c>
      <c r="M15" s="22"/>
      <c r="N15" s="23"/>
      <c r="O15" s="7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2:32" ht="10.5" customHeight="1">
      <c r="B16" s="65">
        <v>179</v>
      </c>
      <c r="C16" s="67" t="s">
        <v>33</v>
      </c>
      <c r="D16" s="69"/>
      <c r="E16" s="71" t="s">
        <v>19</v>
      </c>
      <c r="F16" s="39"/>
      <c r="G16" s="39"/>
      <c r="H16" s="39"/>
      <c r="I16" s="39"/>
      <c r="J16" s="39"/>
      <c r="K16" s="39"/>
      <c r="L16" s="39"/>
      <c r="M16" s="22"/>
      <c r="N16" s="23"/>
      <c r="O16" s="7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2:32" ht="10.5" customHeight="1">
      <c r="B17" s="66"/>
      <c r="C17" s="68"/>
      <c r="D17" s="70"/>
      <c r="E17" s="72"/>
      <c r="F17" s="40"/>
      <c r="G17" s="40">
        <v>11.533</v>
      </c>
      <c r="H17" s="40">
        <v>15.267</v>
      </c>
      <c r="I17" s="40">
        <v>15.8</v>
      </c>
      <c r="J17" s="40">
        <v>14.833</v>
      </c>
      <c r="K17" s="40">
        <v>13.933</v>
      </c>
      <c r="L17" s="40">
        <f>SUM(F17+G17+H17+I17+J17+K17)</f>
        <v>71.36599999999999</v>
      </c>
      <c r="M17" s="22"/>
      <c r="N17" s="23"/>
      <c r="O17" s="7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2:32" ht="10.5" customHeight="1">
      <c r="B18" s="65">
        <v>180</v>
      </c>
      <c r="C18" s="67" t="s">
        <v>36</v>
      </c>
      <c r="D18" s="69"/>
      <c r="E18" s="45" t="s">
        <v>19</v>
      </c>
      <c r="F18" s="39"/>
      <c r="G18" s="39"/>
      <c r="H18" s="39"/>
      <c r="I18" s="39"/>
      <c r="J18" s="39"/>
      <c r="K18" s="39"/>
      <c r="L18" s="39"/>
      <c r="M18" s="22"/>
      <c r="N18" s="23"/>
      <c r="O18" s="7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2:32" ht="10.5" customHeight="1">
      <c r="B19" s="66"/>
      <c r="C19" s="68"/>
      <c r="D19" s="70"/>
      <c r="E19" s="46"/>
      <c r="F19" s="40">
        <v>14.867</v>
      </c>
      <c r="G19" s="40"/>
      <c r="H19" s="40"/>
      <c r="I19" s="40">
        <v>15.633</v>
      </c>
      <c r="J19" s="40"/>
      <c r="K19" s="40"/>
      <c r="L19" s="40">
        <f>SUM(F19+G19+H19+I19+J19+K19)</f>
        <v>30.5</v>
      </c>
      <c r="M19" s="22"/>
      <c r="N19" s="23"/>
      <c r="O19" s="7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2:32" ht="10.5" customHeight="1">
      <c r="B20" s="65">
        <v>181</v>
      </c>
      <c r="C20" s="67" t="s">
        <v>37</v>
      </c>
      <c r="D20" s="69"/>
      <c r="E20" s="45" t="s">
        <v>19</v>
      </c>
      <c r="F20" s="39"/>
      <c r="G20" s="39"/>
      <c r="H20" s="39"/>
      <c r="I20" s="39"/>
      <c r="J20" s="39"/>
      <c r="K20" s="39"/>
      <c r="L20" s="39"/>
      <c r="M20" s="22"/>
      <c r="N20" s="23"/>
      <c r="O20" s="7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2:32" ht="10.5" customHeight="1">
      <c r="B21" s="66"/>
      <c r="C21" s="68"/>
      <c r="D21" s="70"/>
      <c r="E21" s="46"/>
      <c r="F21" s="40">
        <v>14.533</v>
      </c>
      <c r="G21" s="40">
        <v>14.6</v>
      </c>
      <c r="H21" s="40"/>
      <c r="I21" s="40">
        <v>15.667</v>
      </c>
      <c r="J21" s="40"/>
      <c r="K21" s="40">
        <v>15.267</v>
      </c>
      <c r="L21" s="40">
        <f>SUM(F21+G21+H21+I21+J21+K21)</f>
        <v>60.06699999999999</v>
      </c>
      <c r="M21" s="22"/>
      <c r="N21" s="23"/>
      <c r="O21" s="7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2:32" ht="10.5" customHeight="1">
      <c r="B22" s="12"/>
      <c r="C22" s="76" t="s">
        <v>2</v>
      </c>
      <c r="D22" s="76"/>
      <c r="E22" s="77"/>
      <c r="F22" s="41"/>
      <c r="G22" s="41"/>
      <c r="H22" s="41"/>
      <c r="I22" s="41"/>
      <c r="J22" s="41"/>
      <c r="K22" s="41"/>
      <c r="L22" s="41"/>
      <c r="M22" s="20"/>
      <c r="N22" s="21"/>
      <c r="O22" s="7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32" ht="10.5" customHeight="1">
      <c r="B23" s="13"/>
      <c r="C23" s="78"/>
      <c r="D23" s="78"/>
      <c r="E23" s="47"/>
      <c r="F23" s="42">
        <f aca="true" t="shared" si="0" ref="F23:L23">SUM(F11+F13+F15+F17+F19+F21)</f>
        <v>44.133</v>
      </c>
      <c r="G23" s="42">
        <f t="shared" si="0"/>
        <v>37.3</v>
      </c>
      <c r="H23" s="42">
        <f t="shared" si="0"/>
        <v>46.135000000000005</v>
      </c>
      <c r="I23" s="42">
        <f t="shared" si="0"/>
        <v>47.1</v>
      </c>
      <c r="J23" s="42">
        <f t="shared" si="0"/>
        <v>43.299</v>
      </c>
      <c r="K23" s="42">
        <f t="shared" si="0"/>
        <v>43.766999999999996</v>
      </c>
      <c r="L23" s="42">
        <f t="shared" si="0"/>
        <v>261.734</v>
      </c>
      <c r="M23" s="43">
        <v>0</v>
      </c>
      <c r="N23" s="44">
        <f>L23-M23</f>
        <v>261.734</v>
      </c>
      <c r="O23" s="75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3:15" ht="19.5" customHeight="1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10.5" customHeight="1">
      <c r="B25" s="51" t="s">
        <v>12</v>
      </c>
      <c r="C25" s="53" t="s">
        <v>25</v>
      </c>
      <c r="D25" s="55" t="s">
        <v>10</v>
      </c>
      <c r="E25" s="55" t="s">
        <v>11</v>
      </c>
      <c r="F25" s="4"/>
      <c r="G25" s="4"/>
      <c r="H25" s="4"/>
      <c r="I25" s="4"/>
      <c r="J25" s="4"/>
      <c r="K25" s="4"/>
      <c r="L25" s="57" t="s">
        <v>1</v>
      </c>
      <c r="M25" s="59" t="s">
        <v>6</v>
      </c>
      <c r="N25" s="61" t="s">
        <v>13</v>
      </c>
      <c r="O25" s="63" t="s">
        <v>5</v>
      </c>
    </row>
    <row r="26" spans="2:15" ht="10.5" customHeight="1">
      <c r="B26" s="52"/>
      <c r="C26" s="54"/>
      <c r="D26" s="56"/>
      <c r="E26" s="56"/>
      <c r="F26" s="6"/>
      <c r="G26" s="6"/>
      <c r="H26" s="6"/>
      <c r="I26" s="6"/>
      <c r="J26" s="6"/>
      <c r="K26" s="7"/>
      <c r="L26" s="58"/>
      <c r="M26" s="60"/>
      <c r="N26" s="62"/>
      <c r="O26" s="64"/>
    </row>
    <row r="27" spans="2:15" ht="10.5" customHeight="1">
      <c r="B27" s="65">
        <v>150</v>
      </c>
      <c r="C27" s="67" t="s">
        <v>26</v>
      </c>
      <c r="D27" s="79"/>
      <c r="E27" s="81" t="s">
        <v>19</v>
      </c>
      <c r="F27" s="39"/>
      <c r="G27" s="39"/>
      <c r="H27" s="39"/>
      <c r="I27" s="39"/>
      <c r="J27" s="39"/>
      <c r="K27" s="39"/>
      <c r="L27" s="39"/>
      <c r="M27" s="20"/>
      <c r="N27" s="21"/>
      <c r="O27" s="73">
        <v>2</v>
      </c>
    </row>
    <row r="28" spans="2:15" ht="10.5" customHeight="1">
      <c r="B28" s="66"/>
      <c r="C28" s="68"/>
      <c r="D28" s="80"/>
      <c r="E28" s="82"/>
      <c r="F28" s="40">
        <v>15.6</v>
      </c>
      <c r="G28" s="40"/>
      <c r="H28" s="40">
        <v>15.6</v>
      </c>
      <c r="I28" s="40">
        <v>16.2</v>
      </c>
      <c r="J28" s="40">
        <v>13.433</v>
      </c>
      <c r="K28" s="40"/>
      <c r="L28" s="40">
        <f>SUM(F28+G28+H28+I28+J28+K28)</f>
        <v>60.833</v>
      </c>
      <c r="M28" s="22"/>
      <c r="N28" s="23"/>
      <c r="O28" s="74"/>
    </row>
    <row r="29" spans="2:15" ht="10.5" customHeight="1">
      <c r="B29" s="65">
        <v>151</v>
      </c>
      <c r="C29" s="67" t="s">
        <v>27</v>
      </c>
      <c r="D29" s="79"/>
      <c r="E29" s="81" t="s">
        <v>19</v>
      </c>
      <c r="F29" s="39"/>
      <c r="G29" s="39"/>
      <c r="H29" s="39"/>
      <c r="I29" s="39"/>
      <c r="J29" s="39"/>
      <c r="K29" s="39"/>
      <c r="L29" s="39"/>
      <c r="M29" s="22"/>
      <c r="N29" s="23"/>
      <c r="O29" s="74"/>
    </row>
    <row r="30" spans="2:15" ht="10.5" customHeight="1">
      <c r="B30" s="66"/>
      <c r="C30" s="68"/>
      <c r="D30" s="80"/>
      <c r="E30" s="82"/>
      <c r="F30" s="40"/>
      <c r="G30" s="40">
        <v>13.767</v>
      </c>
      <c r="H30" s="40"/>
      <c r="I30" s="40"/>
      <c r="J30" s="40">
        <v>15.067</v>
      </c>
      <c r="K30" s="40">
        <v>15.067</v>
      </c>
      <c r="L30" s="40">
        <f>SUM(F30+G30+H30+I30+J30+K30)</f>
        <v>43.900999999999996</v>
      </c>
      <c r="M30" s="22"/>
      <c r="N30" s="23"/>
      <c r="O30" s="74"/>
    </row>
    <row r="31" spans="2:15" ht="10.5" customHeight="1">
      <c r="B31" s="65">
        <v>152</v>
      </c>
      <c r="C31" s="67" t="s">
        <v>28</v>
      </c>
      <c r="D31" s="79"/>
      <c r="E31" s="81" t="s">
        <v>19</v>
      </c>
      <c r="F31" s="39"/>
      <c r="G31" s="39"/>
      <c r="H31" s="39"/>
      <c r="I31" s="39"/>
      <c r="J31" s="39"/>
      <c r="K31" s="39"/>
      <c r="L31" s="39"/>
      <c r="M31" s="22"/>
      <c r="N31" s="23"/>
      <c r="O31" s="74"/>
    </row>
    <row r="32" spans="2:15" ht="10.5" customHeight="1">
      <c r="B32" s="66"/>
      <c r="C32" s="68"/>
      <c r="D32" s="80"/>
      <c r="E32" s="82"/>
      <c r="F32" s="40">
        <v>13.967</v>
      </c>
      <c r="G32" s="40">
        <v>14.833</v>
      </c>
      <c r="H32" s="40">
        <v>13.567</v>
      </c>
      <c r="I32" s="40">
        <v>14.533</v>
      </c>
      <c r="J32" s="40">
        <v>13.5</v>
      </c>
      <c r="K32" s="40">
        <v>14.4</v>
      </c>
      <c r="L32" s="40">
        <f>SUM(F32+G32+H32+I32+J32+K32)</f>
        <v>84.80000000000001</v>
      </c>
      <c r="M32" s="22"/>
      <c r="N32" s="23"/>
      <c r="O32" s="74"/>
    </row>
    <row r="33" spans="2:15" ht="10.5" customHeight="1">
      <c r="B33" s="65">
        <v>153</v>
      </c>
      <c r="C33" s="67" t="s">
        <v>29</v>
      </c>
      <c r="D33" s="79"/>
      <c r="E33" s="45" t="s">
        <v>19</v>
      </c>
      <c r="F33" s="39"/>
      <c r="G33" s="39"/>
      <c r="H33" s="39"/>
      <c r="I33" s="39"/>
      <c r="J33" s="39"/>
      <c r="K33" s="39"/>
      <c r="L33" s="39"/>
      <c r="M33" s="22"/>
      <c r="N33" s="23"/>
      <c r="O33" s="74"/>
    </row>
    <row r="34" spans="2:15" ht="10.5" customHeight="1">
      <c r="B34" s="66"/>
      <c r="C34" s="68"/>
      <c r="D34" s="80"/>
      <c r="E34" s="46"/>
      <c r="F34" s="40">
        <v>14.1</v>
      </c>
      <c r="G34" s="40"/>
      <c r="H34" s="40">
        <v>14.4</v>
      </c>
      <c r="I34" s="40">
        <v>14.6</v>
      </c>
      <c r="J34" s="40"/>
      <c r="K34" s="40">
        <v>13.167</v>
      </c>
      <c r="L34" s="40">
        <f>SUM(F34+G34+H34+I34+J34+K34)</f>
        <v>56.267</v>
      </c>
      <c r="M34" s="22"/>
      <c r="N34" s="23"/>
      <c r="O34" s="74"/>
    </row>
    <row r="35" spans="2:15" ht="10.5" customHeight="1">
      <c r="B35" s="65">
        <v>154</v>
      </c>
      <c r="C35" s="67" t="s">
        <v>30</v>
      </c>
      <c r="D35" s="79"/>
      <c r="E35" s="45" t="s">
        <v>19</v>
      </c>
      <c r="F35" s="39"/>
      <c r="G35" s="39"/>
      <c r="H35" s="39"/>
      <c r="I35" s="39"/>
      <c r="J35" s="39"/>
      <c r="K35" s="39"/>
      <c r="L35" s="39"/>
      <c r="M35" s="22"/>
      <c r="N35" s="23"/>
      <c r="O35" s="74"/>
    </row>
    <row r="36" spans="2:15" ht="10.5" customHeight="1">
      <c r="B36" s="66"/>
      <c r="C36" s="68"/>
      <c r="D36" s="80"/>
      <c r="E36" s="46"/>
      <c r="F36" s="40"/>
      <c r="G36" s="40">
        <v>14.333</v>
      </c>
      <c r="H36" s="40"/>
      <c r="I36" s="40"/>
      <c r="J36" s="40"/>
      <c r="K36" s="40"/>
      <c r="L36" s="40">
        <f>SUM(F36+G36+H36+I36+J36+K36)</f>
        <v>14.333</v>
      </c>
      <c r="M36" s="22"/>
      <c r="N36" s="23"/>
      <c r="O36" s="74"/>
    </row>
    <row r="37" spans="2:15" ht="10.5" customHeight="1">
      <c r="B37" s="65">
        <v>155</v>
      </c>
      <c r="C37" s="67" t="s">
        <v>31</v>
      </c>
      <c r="D37" s="79"/>
      <c r="E37" s="45" t="s">
        <v>19</v>
      </c>
      <c r="F37" s="39"/>
      <c r="G37" s="39"/>
      <c r="H37" s="39"/>
      <c r="I37" s="39"/>
      <c r="J37" s="39"/>
      <c r="K37" s="39"/>
      <c r="L37" s="39"/>
      <c r="M37" s="22"/>
      <c r="N37" s="23"/>
      <c r="O37" s="74"/>
    </row>
    <row r="38" spans="2:15" ht="10.5" customHeight="1">
      <c r="B38" s="66"/>
      <c r="C38" s="68"/>
      <c r="D38" s="80"/>
      <c r="E38" s="46"/>
      <c r="F38" s="40"/>
      <c r="G38" s="40"/>
      <c r="H38" s="40"/>
      <c r="I38" s="40"/>
      <c r="J38" s="40"/>
      <c r="K38" s="40"/>
      <c r="L38" s="40">
        <f>SUM(F38+G38+H38+I38+J38+K38)</f>
        <v>0</v>
      </c>
      <c r="M38" s="22"/>
      <c r="N38" s="23"/>
      <c r="O38" s="74"/>
    </row>
    <row r="39" spans="2:15" ht="10.5" customHeight="1">
      <c r="B39" s="12"/>
      <c r="C39" s="76" t="s">
        <v>2</v>
      </c>
      <c r="D39" s="76"/>
      <c r="E39" s="77"/>
      <c r="F39" s="41"/>
      <c r="G39" s="41"/>
      <c r="H39" s="41"/>
      <c r="I39" s="41"/>
      <c r="J39" s="41"/>
      <c r="K39" s="41"/>
      <c r="L39" s="41"/>
      <c r="M39" s="20"/>
      <c r="N39" s="21"/>
      <c r="O39" s="74"/>
    </row>
    <row r="40" spans="2:15" ht="10.5" customHeight="1">
      <c r="B40" s="13"/>
      <c r="C40" s="78"/>
      <c r="D40" s="78"/>
      <c r="E40" s="47"/>
      <c r="F40" s="42">
        <f aca="true" t="shared" si="1" ref="F40:L40">SUM(F28+F30+F32+F34+F36+F38)</f>
        <v>43.667</v>
      </c>
      <c r="G40" s="42">
        <f t="shared" si="1"/>
        <v>42.933</v>
      </c>
      <c r="H40" s="42">
        <f t="shared" si="1"/>
        <v>43.567</v>
      </c>
      <c r="I40" s="42">
        <f t="shared" si="1"/>
        <v>45.333</v>
      </c>
      <c r="J40" s="42">
        <f t="shared" si="1"/>
        <v>42</v>
      </c>
      <c r="K40" s="42">
        <f t="shared" si="1"/>
        <v>42.634</v>
      </c>
      <c r="L40" s="42">
        <f t="shared" si="1"/>
        <v>260.134</v>
      </c>
      <c r="M40" s="43">
        <v>0</v>
      </c>
      <c r="N40" s="44">
        <f>L40-M40</f>
        <v>260.134</v>
      </c>
      <c r="O40" s="75"/>
    </row>
    <row r="41" spans="3:15" ht="17.25" customHeight="1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10.5" customHeight="1">
      <c r="B42" s="51" t="s">
        <v>12</v>
      </c>
      <c r="C42" s="53" t="s">
        <v>45</v>
      </c>
      <c r="D42" s="55" t="s">
        <v>10</v>
      </c>
      <c r="E42" s="55" t="s">
        <v>11</v>
      </c>
      <c r="F42" s="4"/>
      <c r="G42" s="4"/>
      <c r="H42" s="4"/>
      <c r="I42" s="4"/>
      <c r="J42" s="4"/>
      <c r="K42" s="4"/>
      <c r="L42" s="57" t="s">
        <v>1</v>
      </c>
      <c r="M42" s="59" t="s">
        <v>6</v>
      </c>
      <c r="N42" s="61" t="s">
        <v>13</v>
      </c>
      <c r="O42" s="63" t="s">
        <v>5</v>
      </c>
    </row>
    <row r="43" spans="2:15" ht="10.5" customHeight="1">
      <c r="B43" s="52"/>
      <c r="C43" s="54"/>
      <c r="D43" s="56"/>
      <c r="E43" s="56"/>
      <c r="F43" s="6"/>
      <c r="G43" s="6"/>
      <c r="H43" s="6"/>
      <c r="I43" s="6"/>
      <c r="J43" s="6"/>
      <c r="K43" s="7"/>
      <c r="L43" s="58"/>
      <c r="M43" s="60"/>
      <c r="N43" s="62"/>
      <c r="O43" s="64"/>
    </row>
    <row r="44" spans="2:15" ht="10.5" customHeight="1">
      <c r="B44" s="65">
        <v>187</v>
      </c>
      <c r="C44" s="67" t="s">
        <v>46</v>
      </c>
      <c r="D44" s="79"/>
      <c r="E44" s="81" t="s">
        <v>19</v>
      </c>
      <c r="F44" s="39"/>
      <c r="G44" s="39"/>
      <c r="H44" s="39"/>
      <c r="I44" s="39"/>
      <c r="J44" s="39"/>
      <c r="K44" s="39"/>
      <c r="L44" s="39"/>
      <c r="M44" s="20"/>
      <c r="N44" s="21"/>
      <c r="O44" s="73">
        <v>3</v>
      </c>
    </row>
    <row r="45" spans="2:15" ht="10.5" customHeight="1">
      <c r="B45" s="66"/>
      <c r="C45" s="68"/>
      <c r="D45" s="80"/>
      <c r="E45" s="82"/>
      <c r="F45" s="40"/>
      <c r="G45" s="40">
        <v>13.333</v>
      </c>
      <c r="H45" s="40"/>
      <c r="I45" s="40">
        <v>14.533</v>
      </c>
      <c r="J45" s="40"/>
      <c r="K45" s="40"/>
      <c r="L45" s="40">
        <f>SUM(F45+G45+H45+I45+J45+K45)</f>
        <v>27.866</v>
      </c>
      <c r="M45" s="22"/>
      <c r="N45" s="23"/>
      <c r="O45" s="74"/>
    </row>
    <row r="46" spans="2:15" ht="10.5" customHeight="1">
      <c r="B46" s="65">
        <v>188</v>
      </c>
      <c r="C46" s="67" t="s">
        <v>47</v>
      </c>
      <c r="D46" s="79"/>
      <c r="E46" s="81" t="s">
        <v>19</v>
      </c>
      <c r="F46" s="39"/>
      <c r="G46" s="39"/>
      <c r="H46" s="39"/>
      <c r="I46" s="39"/>
      <c r="J46" s="39"/>
      <c r="K46" s="39"/>
      <c r="L46" s="39"/>
      <c r="M46" s="22"/>
      <c r="N46" s="23"/>
      <c r="O46" s="74"/>
    </row>
    <row r="47" spans="2:15" ht="10.5" customHeight="1">
      <c r="B47" s="66"/>
      <c r="C47" s="68"/>
      <c r="D47" s="80"/>
      <c r="E47" s="82"/>
      <c r="F47" s="40"/>
      <c r="G47" s="40">
        <v>13.7</v>
      </c>
      <c r="H47" s="40"/>
      <c r="I47" s="40"/>
      <c r="J47" s="40">
        <v>14.8</v>
      </c>
      <c r="K47" s="40">
        <v>14.2</v>
      </c>
      <c r="L47" s="40">
        <f>SUM(F47+G47+H47+I47+J47+K47)</f>
        <v>42.7</v>
      </c>
      <c r="M47" s="22"/>
      <c r="N47" s="23"/>
      <c r="O47" s="74"/>
    </row>
    <row r="48" spans="2:15" ht="10.5" customHeight="1">
      <c r="B48" s="65">
        <v>189</v>
      </c>
      <c r="C48" s="67" t="s">
        <v>48</v>
      </c>
      <c r="D48" s="79"/>
      <c r="E48" s="81" t="s">
        <v>19</v>
      </c>
      <c r="F48" s="39"/>
      <c r="G48" s="39"/>
      <c r="H48" s="39"/>
      <c r="I48" s="39"/>
      <c r="J48" s="39"/>
      <c r="K48" s="39"/>
      <c r="L48" s="39"/>
      <c r="M48" s="22"/>
      <c r="N48" s="23"/>
      <c r="O48" s="74"/>
    </row>
    <row r="49" spans="2:15" ht="10.5" customHeight="1">
      <c r="B49" s="66"/>
      <c r="C49" s="68"/>
      <c r="D49" s="80"/>
      <c r="E49" s="82"/>
      <c r="F49" s="40">
        <v>14.433</v>
      </c>
      <c r="G49" s="40"/>
      <c r="H49" s="40">
        <v>14.2</v>
      </c>
      <c r="I49" s="40"/>
      <c r="J49" s="40">
        <v>13.967</v>
      </c>
      <c r="K49" s="40">
        <v>14.267</v>
      </c>
      <c r="L49" s="40">
        <f>SUM(F49+G49+H49+I49+J49+K49)</f>
        <v>56.867000000000004</v>
      </c>
      <c r="M49" s="22"/>
      <c r="N49" s="23"/>
      <c r="O49" s="74"/>
    </row>
    <row r="50" spans="2:15" ht="10.5" customHeight="1">
      <c r="B50" s="65">
        <v>190</v>
      </c>
      <c r="C50" s="67" t="s">
        <v>49</v>
      </c>
      <c r="D50" s="79"/>
      <c r="E50" s="45" t="s">
        <v>19</v>
      </c>
      <c r="F50" s="39"/>
      <c r="G50" s="39"/>
      <c r="H50" s="39"/>
      <c r="I50" s="39"/>
      <c r="J50" s="39"/>
      <c r="K50" s="39"/>
      <c r="L50" s="39"/>
      <c r="M50" s="22"/>
      <c r="N50" s="23"/>
      <c r="O50" s="74"/>
    </row>
    <row r="51" spans="2:15" ht="10.5" customHeight="1">
      <c r="B51" s="66"/>
      <c r="C51" s="68"/>
      <c r="D51" s="80"/>
      <c r="E51" s="46"/>
      <c r="F51" s="40">
        <v>14.333</v>
      </c>
      <c r="G51" s="40"/>
      <c r="H51" s="40">
        <v>13.867</v>
      </c>
      <c r="I51" s="40">
        <v>14.667</v>
      </c>
      <c r="J51" s="40"/>
      <c r="K51" s="40"/>
      <c r="L51" s="40">
        <f>SUM(F51+G51+H51+I51+J51+K51)</f>
        <v>42.867000000000004</v>
      </c>
      <c r="M51" s="22"/>
      <c r="N51" s="23"/>
      <c r="O51" s="74"/>
    </row>
    <row r="52" spans="2:15" ht="10.5" customHeight="1">
      <c r="B52" s="65">
        <v>191</v>
      </c>
      <c r="C52" s="67" t="s">
        <v>50</v>
      </c>
      <c r="D52" s="79"/>
      <c r="E52" s="45" t="s">
        <v>19</v>
      </c>
      <c r="F52" s="39"/>
      <c r="G52" s="39"/>
      <c r="H52" s="39"/>
      <c r="I52" s="39"/>
      <c r="J52" s="39"/>
      <c r="K52" s="39"/>
      <c r="L52" s="39"/>
      <c r="M52" s="22"/>
      <c r="N52" s="23"/>
      <c r="O52" s="74"/>
    </row>
    <row r="53" spans="2:15" ht="10.5" customHeight="1">
      <c r="B53" s="66"/>
      <c r="C53" s="68"/>
      <c r="D53" s="80"/>
      <c r="E53" s="46"/>
      <c r="F53" s="40"/>
      <c r="G53" s="40">
        <v>14.367</v>
      </c>
      <c r="H53" s="40"/>
      <c r="I53" s="40"/>
      <c r="J53" s="40">
        <v>13.433</v>
      </c>
      <c r="K53" s="40"/>
      <c r="L53" s="40">
        <f>SUM(F53+G53+H53+I53+J53+K53)</f>
        <v>27.8</v>
      </c>
      <c r="M53" s="22"/>
      <c r="N53" s="23"/>
      <c r="O53" s="74"/>
    </row>
    <row r="54" spans="2:15" ht="10.5" customHeight="1">
      <c r="B54" s="65">
        <v>153</v>
      </c>
      <c r="C54" s="67" t="s">
        <v>29</v>
      </c>
      <c r="D54" s="79"/>
      <c r="E54" s="45" t="s">
        <v>19</v>
      </c>
      <c r="F54" s="39"/>
      <c r="G54" s="39"/>
      <c r="H54" s="39"/>
      <c r="I54" s="39"/>
      <c r="J54" s="39"/>
      <c r="K54" s="39"/>
      <c r="L54" s="39"/>
      <c r="M54" s="22"/>
      <c r="N54" s="23"/>
      <c r="O54" s="74"/>
    </row>
    <row r="55" spans="2:15" ht="10.5" customHeight="1">
      <c r="B55" s="66"/>
      <c r="C55" s="68"/>
      <c r="D55" s="80"/>
      <c r="E55" s="46"/>
      <c r="F55" s="40">
        <v>14.1</v>
      </c>
      <c r="G55" s="40"/>
      <c r="H55" s="40">
        <v>14.4</v>
      </c>
      <c r="I55" s="40">
        <v>14.6</v>
      </c>
      <c r="J55" s="40"/>
      <c r="K55" s="40">
        <v>13.167</v>
      </c>
      <c r="L55" s="40">
        <f>SUM(F55+G55+H55+I55+J55+K55)</f>
        <v>56.267</v>
      </c>
      <c r="M55" s="22"/>
      <c r="N55" s="23"/>
      <c r="O55" s="74"/>
    </row>
    <row r="56" spans="2:15" ht="10.5" customHeight="1">
      <c r="B56" s="12"/>
      <c r="C56" s="76" t="s">
        <v>2</v>
      </c>
      <c r="D56" s="76"/>
      <c r="E56" s="77"/>
      <c r="F56" s="41"/>
      <c r="G56" s="41"/>
      <c r="H56" s="41"/>
      <c r="I56" s="41"/>
      <c r="J56" s="41"/>
      <c r="K56" s="41"/>
      <c r="L56" s="41"/>
      <c r="M56" s="20"/>
      <c r="N56" s="21"/>
      <c r="O56" s="74"/>
    </row>
    <row r="57" spans="2:15" ht="10.5" customHeight="1">
      <c r="B57" s="13"/>
      <c r="C57" s="78"/>
      <c r="D57" s="78"/>
      <c r="E57" s="47"/>
      <c r="F57" s="42">
        <f aca="true" t="shared" si="2" ref="F57:L57">SUM(F45+F47+F49+F51+F53+F55)</f>
        <v>42.866</v>
      </c>
      <c r="G57" s="42">
        <f t="shared" si="2"/>
        <v>41.400000000000006</v>
      </c>
      <c r="H57" s="42">
        <f t="shared" si="2"/>
        <v>42.467</v>
      </c>
      <c r="I57" s="42">
        <f t="shared" si="2"/>
        <v>43.8</v>
      </c>
      <c r="J57" s="42">
        <f t="shared" si="2"/>
        <v>42.2</v>
      </c>
      <c r="K57" s="42">
        <f t="shared" si="2"/>
        <v>41.634</v>
      </c>
      <c r="L57" s="42">
        <f t="shared" si="2"/>
        <v>254.36700000000002</v>
      </c>
      <c r="M57" s="43">
        <v>0</v>
      </c>
      <c r="N57" s="44">
        <f>L57-M57</f>
        <v>254.36700000000002</v>
      </c>
      <c r="O57" s="75"/>
    </row>
    <row r="58" spans="2:15" ht="19.5" customHeight="1">
      <c r="B58" s="2"/>
      <c r="C58" s="37"/>
      <c r="D58" s="37"/>
      <c r="E58" s="37"/>
      <c r="F58" s="30"/>
      <c r="G58" s="30"/>
      <c r="H58" s="30"/>
      <c r="I58" s="30"/>
      <c r="J58" s="30"/>
      <c r="K58" s="30"/>
      <c r="L58" s="31"/>
      <c r="M58" s="32"/>
      <c r="N58" s="33"/>
      <c r="O58" s="38"/>
    </row>
    <row r="59" spans="2:15" ht="10.5" customHeight="1">
      <c r="B59" s="51" t="s">
        <v>12</v>
      </c>
      <c r="C59" s="53" t="s">
        <v>7</v>
      </c>
      <c r="D59" s="55" t="s">
        <v>10</v>
      </c>
      <c r="E59" s="55" t="s">
        <v>11</v>
      </c>
      <c r="F59" s="4"/>
      <c r="G59" s="4"/>
      <c r="H59" s="4"/>
      <c r="I59" s="4"/>
      <c r="J59" s="4"/>
      <c r="K59" s="4"/>
      <c r="L59" s="57" t="s">
        <v>1</v>
      </c>
      <c r="M59" s="59" t="s">
        <v>6</v>
      </c>
      <c r="N59" s="61" t="s">
        <v>13</v>
      </c>
      <c r="O59" s="63" t="s">
        <v>5</v>
      </c>
    </row>
    <row r="60" spans="2:15" ht="10.5" customHeight="1">
      <c r="B60" s="52"/>
      <c r="C60" s="54"/>
      <c r="D60" s="56"/>
      <c r="E60" s="56"/>
      <c r="F60" s="6"/>
      <c r="G60" s="6"/>
      <c r="H60" s="6"/>
      <c r="I60" s="6"/>
      <c r="J60" s="6"/>
      <c r="K60" s="7"/>
      <c r="L60" s="58"/>
      <c r="M60" s="60"/>
      <c r="N60" s="62"/>
      <c r="O60" s="64"/>
    </row>
    <row r="61" spans="2:15" ht="10.5" customHeight="1">
      <c r="B61" s="65">
        <v>163</v>
      </c>
      <c r="C61" s="67" t="s">
        <v>56</v>
      </c>
      <c r="D61" s="79"/>
      <c r="E61" s="81" t="s">
        <v>19</v>
      </c>
      <c r="F61" s="39"/>
      <c r="G61" s="39"/>
      <c r="H61" s="39"/>
      <c r="I61" s="39"/>
      <c r="J61" s="39"/>
      <c r="K61" s="39"/>
      <c r="L61" s="39"/>
      <c r="M61" s="20"/>
      <c r="N61" s="21"/>
      <c r="O61" s="73">
        <v>4</v>
      </c>
    </row>
    <row r="62" spans="2:15" ht="10.5" customHeight="1">
      <c r="B62" s="66"/>
      <c r="C62" s="68"/>
      <c r="D62" s="80"/>
      <c r="E62" s="82"/>
      <c r="F62" s="40">
        <v>13.9</v>
      </c>
      <c r="G62" s="40">
        <v>11.833</v>
      </c>
      <c r="H62" s="40">
        <v>14.333</v>
      </c>
      <c r="I62" s="40">
        <v>15.133</v>
      </c>
      <c r="J62" s="40">
        <v>13.967</v>
      </c>
      <c r="K62" s="40">
        <v>14.733</v>
      </c>
      <c r="L62" s="40">
        <f>SUM(F62+G62+H62+I62+J62+K62)</f>
        <v>83.899</v>
      </c>
      <c r="M62" s="22"/>
      <c r="N62" s="23"/>
      <c r="O62" s="74"/>
    </row>
    <row r="63" spans="2:15" ht="10.5" customHeight="1">
      <c r="B63" s="65">
        <v>164</v>
      </c>
      <c r="C63" s="67" t="s">
        <v>57</v>
      </c>
      <c r="D63" s="79"/>
      <c r="E63" s="81" t="s">
        <v>19</v>
      </c>
      <c r="F63" s="39"/>
      <c r="G63" s="39"/>
      <c r="H63" s="39"/>
      <c r="I63" s="39"/>
      <c r="J63" s="39"/>
      <c r="K63" s="39"/>
      <c r="L63" s="39"/>
      <c r="M63" s="22"/>
      <c r="N63" s="23"/>
      <c r="O63" s="74"/>
    </row>
    <row r="64" spans="2:15" ht="10.5" customHeight="1">
      <c r="B64" s="66"/>
      <c r="C64" s="68"/>
      <c r="D64" s="80"/>
      <c r="E64" s="82"/>
      <c r="F64" s="40"/>
      <c r="G64" s="40">
        <v>13.367</v>
      </c>
      <c r="H64" s="40"/>
      <c r="I64" s="40"/>
      <c r="J64" s="40"/>
      <c r="K64" s="40"/>
      <c r="L64" s="40">
        <f>SUM(F64+G64+H64+I64+J64+K64)</f>
        <v>13.367</v>
      </c>
      <c r="M64" s="22"/>
      <c r="N64" s="23"/>
      <c r="O64" s="74"/>
    </row>
    <row r="65" spans="2:15" ht="10.5" customHeight="1">
      <c r="B65" s="65">
        <v>165</v>
      </c>
      <c r="C65" s="67" t="s">
        <v>58</v>
      </c>
      <c r="D65" s="79"/>
      <c r="E65" s="81" t="s">
        <v>19</v>
      </c>
      <c r="F65" s="39"/>
      <c r="G65" s="39"/>
      <c r="H65" s="39"/>
      <c r="I65" s="39"/>
      <c r="J65" s="39"/>
      <c r="K65" s="39"/>
      <c r="L65" s="39"/>
      <c r="M65" s="22"/>
      <c r="N65" s="23"/>
      <c r="O65" s="74"/>
    </row>
    <row r="66" spans="2:15" ht="10.5" customHeight="1">
      <c r="B66" s="66"/>
      <c r="C66" s="68"/>
      <c r="D66" s="80"/>
      <c r="E66" s="82"/>
      <c r="F66" s="40"/>
      <c r="G66" s="40"/>
      <c r="H66" s="40"/>
      <c r="I66" s="40"/>
      <c r="J66" s="40"/>
      <c r="K66" s="40"/>
      <c r="L66" s="40">
        <f>SUM(F66+G66+H66+I66+J66+K66)</f>
        <v>0</v>
      </c>
      <c r="M66" s="22"/>
      <c r="N66" s="23"/>
      <c r="O66" s="74"/>
    </row>
    <row r="67" spans="2:15" ht="10.5" customHeight="1">
      <c r="B67" s="65">
        <v>166</v>
      </c>
      <c r="C67" s="67" t="s">
        <v>59</v>
      </c>
      <c r="D67" s="79"/>
      <c r="E67" s="45" t="s">
        <v>19</v>
      </c>
      <c r="F67" s="39"/>
      <c r="G67" s="39"/>
      <c r="H67" s="39"/>
      <c r="I67" s="39"/>
      <c r="J67" s="39"/>
      <c r="K67" s="39"/>
      <c r="L67" s="39"/>
      <c r="M67" s="22"/>
      <c r="N67" s="23"/>
      <c r="O67" s="74"/>
    </row>
    <row r="68" spans="2:15" ht="10.5" customHeight="1">
      <c r="B68" s="66"/>
      <c r="C68" s="68"/>
      <c r="D68" s="80"/>
      <c r="E68" s="46"/>
      <c r="F68" s="40">
        <v>13.433</v>
      </c>
      <c r="G68" s="40">
        <v>11.5</v>
      </c>
      <c r="H68" s="40">
        <v>13.433</v>
      </c>
      <c r="I68" s="40">
        <v>14.2</v>
      </c>
      <c r="J68" s="40">
        <v>13.533</v>
      </c>
      <c r="K68" s="40">
        <v>11.533</v>
      </c>
      <c r="L68" s="40">
        <f>SUM(F68+G68+H68+I68+J68+K68)</f>
        <v>77.632</v>
      </c>
      <c r="M68" s="22"/>
      <c r="N68" s="23"/>
      <c r="O68" s="74"/>
    </row>
    <row r="69" spans="2:15" ht="10.5" customHeight="1">
      <c r="B69" s="65">
        <v>167</v>
      </c>
      <c r="C69" s="67" t="s">
        <v>60</v>
      </c>
      <c r="D69" s="79"/>
      <c r="E69" s="45" t="s">
        <v>19</v>
      </c>
      <c r="F69" s="39"/>
      <c r="G69" s="39"/>
      <c r="H69" s="39"/>
      <c r="I69" s="39"/>
      <c r="J69" s="39"/>
      <c r="K69" s="39"/>
      <c r="L69" s="39"/>
      <c r="M69" s="22"/>
      <c r="N69" s="23"/>
      <c r="O69" s="74"/>
    </row>
    <row r="70" spans="2:15" ht="10.5" customHeight="1">
      <c r="B70" s="66"/>
      <c r="C70" s="68"/>
      <c r="D70" s="80"/>
      <c r="E70" s="46"/>
      <c r="F70" s="40"/>
      <c r="G70" s="40"/>
      <c r="H70" s="40"/>
      <c r="I70" s="40"/>
      <c r="J70" s="40"/>
      <c r="K70" s="40"/>
      <c r="L70" s="40">
        <f>SUM(F70+G70+H70+I70+J70+K70)</f>
        <v>0</v>
      </c>
      <c r="M70" s="22"/>
      <c r="N70" s="23"/>
      <c r="O70" s="74"/>
    </row>
    <row r="71" spans="2:15" ht="10.5" customHeight="1">
      <c r="B71" s="65">
        <v>150</v>
      </c>
      <c r="C71" s="67" t="s">
        <v>26</v>
      </c>
      <c r="D71" s="79"/>
      <c r="E71" s="45" t="s">
        <v>19</v>
      </c>
      <c r="F71" s="39"/>
      <c r="G71" s="39"/>
      <c r="H71" s="39"/>
      <c r="I71" s="39"/>
      <c r="J71" s="39"/>
      <c r="K71" s="39"/>
      <c r="L71" s="39"/>
      <c r="M71" s="22"/>
      <c r="N71" s="23"/>
      <c r="O71" s="74"/>
    </row>
    <row r="72" spans="2:15" ht="10.5" customHeight="1">
      <c r="B72" s="66"/>
      <c r="C72" s="68"/>
      <c r="D72" s="80"/>
      <c r="E72" s="46"/>
      <c r="F72" s="40">
        <v>15.6</v>
      </c>
      <c r="G72" s="40"/>
      <c r="H72" s="40">
        <v>15.6</v>
      </c>
      <c r="I72" s="40">
        <v>16.2</v>
      </c>
      <c r="J72" s="40">
        <v>13.433</v>
      </c>
      <c r="K72" s="40">
        <v>13.433</v>
      </c>
      <c r="L72" s="40">
        <f>SUM(F72+G72+H72+I72+J72+K72)</f>
        <v>74.26599999999999</v>
      </c>
      <c r="M72" s="22"/>
      <c r="N72" s="23"/>
      <c r="O72" s="74"/>
    </row>
    <row r="73" spans="2:15" ht="10.5" customHeight="1">
      <c r="B73" s="12"/>
      <c r="C73" s="76" t="s">
        <v>2</v>
      </c>
      <c r="D73" s="76"/>
      <c r="E73" s="77"/>
      <c r="F73" s="41"/>
      <c r="G73" s="41"/>
      <c r="H73" s="41"/>
      <c r="I73" s="41"/>
      <c r="J73" s="41"/>
      <c r="K73" s="41"/>
      <c r="L73" s="41"/>
      <c r="M73" s="20"/>
      <c r="N73" s="21"/>
      <c r="O73" s="74"/>
    </row>
    <row r="74" spans="2:15" ht="10.5" customHeight="1">
      <c r="B74" s="13"/>
      <c r="C74" s="78"/>
      <c r="D74" s="78"/>
      <c r="E74" s="47"/>
      <c r="F74" s="42">
        <f aca="true" t="shared" si="3" ref="F74:L74">SUM(F62+F64+F66+F68+F70+F72)</f>
        <v>42.933</v>
      </c>
      <c r="G74" s="42">
        <f t="shared" si="3"/>
        <v>36.7</v>
      </c>
      <c r="H74" s="42">
        <f t="shared" si="3"/>
        <v>43.366</v>
      </c>
      <c r="I74" s="42">
        <f t="shared" si="3"/>
        <v>45.533</v>
      </c>
      <c r="J74" s="42">
        <f t="shared" si="3"/>
        <v>40.933</v>
      </c>
      <c r="K74" s="42">
        <f t="shared" si="3"/>
        <v>39.699</v>
      </c>
      <c r="L74" s="42">
        <f t="shared" si="3"/>
        <v>249.16400000000002</v>
      </c>
      <c r="M74" s="43">
        <v>0</v>
      </c>
      <c r="N74" s="44">
        <f>L74-M74</f>
        <v>249.16400000000002</v>
      </c>
      <c r="O74" s="75"/>
    </row>
    <row r="75" spans="2:15" ht="10.5" customHeight="1">
      <c r="B75" s="2"/>
      <c r="C75" s="37"/>
      <c r="D75" s="37"/>
      <c r="E75" s="37"/>
      <c r="F75" s="30"/>
      <c r="G75" s="30"/>
      <c r="H75" s="30"/>
      <c r="I75" s="30"/>
      <c r="J75" s="30"/>
      <c r="K75" s="30"/>
      <c r="L75" s="30"/>
      <c r="M75" s="32"/>
      <c r="N75" s="33"/>
      <c r="O75" s="35"/>
    </row>
    <row r="76" ht="16.5" customHeight="1"/>
    <row r="77" spans="2:15" ht="10.5" customHeight="1">
      <c r="B77" s="51" t="s">
        <v>12</v>
      </c>
      <c r="C77" s="53" t="s">
        <v>17</v>
      </c>
      <c r="D77" s="55" t="s">
        <v>10</v>
      </c>
      <c r="E77" s="55" t="s">
        <v>11</v>
      </c>
      <c r="F77" s="4"/>
      <c r="G77" s="4"/>
      <c r="H77" s="4"/>
      <c r="I77" s="4"/>
      <c r="J77" s="4"/>
      <c r="K77" s="4"/>
      <c r="L77" s="57" t="s">
        <v>1</v>
      </c>
      <c r="M77" s="59" t="s">
        <v>6</v>
      </c>
      <c r="N77" s="61" t="s">
        <v>13</v>
      </c>
      <c r="O77" s="63" t="s">
        <v>5</v>
      </c>
    </row>
    <row r="78" spans="2:15" ht="10.5" customHeight="1">
      <c r="B78" s="52"/>
      <c r="C78" s="54"/>
      <c r="D78" s="56"/>
      <c r="E78" s="56"/>
      <c r="F78" s="6"/>
      <c r="G78" s="6"/>
      <c r="H78" s="6"/>
      <c r="I78" s="6"/>
      <c r="J78" s="6"/>
      <c r="K78" s="7"/>
      <c r="L78" s="58"/>
      <c r="M78" s="60"/>
      <c r="N78" s="62"/>
      <c r="O78" s="64"/>
    </row>
    <row r="79" spans="2:15" ht="10.5" customHeight="1">
      <c r="B79" s="65">
        <v>156</v>
      </c>
      <c r="C79" s="67" t="s">
        <v>18</v>
      </c>
      <c r="D79" s="79"/>
      <c r="E79" s="81" t="s">
        <v>19</v>
      </c>
      <c r="F79" s="39"/>
      <c r="G79" s="39"/>
      <c r="H79" s="39"/>
      <c r="I79" s="39"/>
      <c r="J79" s="39"/>
      <c r="K79" s="39"/>
      <c r="L79" s="39"/>
      <c r="M79" s="20"/>
      <c r="N79" s="21"/>
      <c r="O79" s="73">
        <v>5</v>
      </c>
    </row>
    <row r="80" spans="2:15" ht="10.5" customHeight="1">
      <c r="B80" s="66"/>
      <c r="C80" s="68"/>
      <c r="D80" s="80"/>
      <c r="E80" s="82"/>
      <c r="F80" s="40"/>
      <c r="G80" s="40">
        <v>12.367</v>
      </c>
      <c r="H80" s="40">
        <v>13.867</v>
      </c>
      <c r="I80" s="40">
        <v>13.367</v>
      </c>
      <c r="J80" s="40">
        <v>13.933</v>
      </c>
      <c r="K80" s="40">
        <v>11.033</v>
      </c>
      <c r="L80" s="40">
        <f>SUM(F80+G80+H80+I80+J80+K80)</f>
        <v>64.567</v>
      </c>
      <c r="M80" s="22"/>
      <c r="N80" s="23"/>
      <c r="O80" s="74"/>
    </row>
    <row r="81" spans="2:15" ht="10.5" customHeight="1">
      <c r="B81" s="65">
        <v>157</v>
      </c>
      <c r="C81" s="67" t="s">
        <v>20</v>
      </c>
      <c r="D81" s="79"/>
      <c r="E81" s="81" t="s">
        <v>19</v>
      </c>
      <c r="F81" s="39"/>
      <c r="G81" s="39"/>
      <c r="H81" s="39"/>
      <c r="I81" s="39"/>
      <c r="J81" s="39"/>
      <c r="K81" s="39"/>
      <c r="L81" s="39"/>
      <c r="M81" s="22"/>
      <c r="N81" s="23"/>
      <c r="O81" s="74"/>
    </row>
    <row r="82" spans="2:15" ht="10.5" customHeight="1">
      <c r="B82" s="66"/>
      <c r="C82" s="68"/>
      <c r="D82" s="80"/>
      <c r="E82" s="82"/>
      <c r="F82" s="40">
        <v>12.2</v>
      </c>
      <c r="G82" s="40"/>
      <c r="H82" s="40"/>
      <c r="I82" s="40">
        <v>14.833</v>
      </c>
      <c r="J82" s="40"/>
      <c r="K82" s="40">
        <v>11.033</v>
      </c>
      <c r="L82" s="40">
        <f>SUM(F82+G82+H82+I82+J82+K82)</f>
        <v>38.066</v>
      </c>
      <c r="M82" s="22"/>
      <c r="N82" s="23"/>
      <c r="O82" s="74"/>
    </row>
    <row r="83" spans="2:15" ht="10.5" customHeight="1">
      <c r="B83" s="65">
        <v>158</v>
      </c>
      <c r="C83" s="67" t="s">
        <v>21</v>
      </c>
      <c r="D83" s="79"/>
      <c r="E83" s="81" t="s">
        <v>19</v>
      </c>
      <c r="F83" s="39"/>
      <c r="G83" s="39"/>
      <c r="H83" s="39"/>
      <c r="I83" s="39"/>
      <c r="J83" s="39"/>
      <c r="K83" s="39"/>
      <c r="L83" s="39"/>
      <c r="M83" s="22"/>
      <c r="N83" s="23"/>
      <c r="O83" s="74"/>
    </row>
    <row r="84" spans="2:15" ht="10.5" customHeight="1">
      <c r="B84" s="66"/>
      <c r="C84" s="68"/>
      <c r="D84" s="80"/>
      <c r="E84" s="82"/>
      <c r="F84" s="40"/>
      <c r="G84" s="40">
        <v>13.3</v>
      </c>
      <c r="H84" s="40">
        <v>13.867</v>
      </c>
      <c r="I84" s="40"/>
      <c r="J84" s="40">
        <v>13.367</v>
      </c>
      <c r="K84" s="40">
        <v>14.133</v>
      </c>
      <c r="L84" s="40">
        <f>SUM(F84+G84+H84+I84+J84+K84)</f>
        <v>54.667</v>
      </c>
      <c r="M84" s="22"/>
      <c r="N84" s="23"/>
      <c r="O84" s="74"/>
    </row>
    <row r="85" spans="2:15" ht="10.5" customHeight="1">
      <c r="B85" s="65">
        <v>159</v>
      </c>
      <c r="C85" s="67" t="s">
        <v>22</v>
      </c>
      <c r="D85" s="79"/>
      <c r="E85" s="45" t="s">
        <v>19</v>
      </c>
      <c r="F85" s="39"/>
      <c r="G85" s="39"/>
      <c r="H85" s="39"/>
      <c r="I85" s="39"/>
      <c r="J85" s="39"/>
      <c r="K85" s="39"/>
      <c r="L85" s="39"/>
      <c r="M85" s="22"/>
      <c r="N85" s="23"/>
      <c r="O85" s="74"/>
    </row>
    <row r="86" spans="2:15" ht="10.5" customHeight="1">
      <c r="B86" s="66"/>
      <c r="C86" s="68"/>
      <c r="D86" s="80"/>
      <c r="E86" s="46"/>
      <c r="F86" s="40"/>
      <c r="G86" s="40">
        <v>11.533</v>
      </c>
      <c r="H86" s="40"/>
      <c r="I86" s="40">
        <v>15.367</v>
      </c>
      <c r="J86" s="40"/>
      <c r="K86" s="40"/>
      <c r="L86" s="40">
        <f>SUM(F86+G86+H86+I86+J86+K86)</f>
        <v>26.9</v>
      </c>
      <c r="M86" s="22"/>
      <c r="N86" s="23"/>
      <c r="O86" s="74"/>
    </row>
    <row r="87" spans="2:15" ht="10.5" customHeight="1">
      <c r="B87" s="65">
        <v>160</v>
      </c>
      <c r="C87" s="67" t="s">
        <v>23</v>
      </c>
      <c r="D87" s="79"/>
      <c r="E87" s="45" t="s">
        <v>19</v>
      </c>
      <c r="F87" s="39"/>
      <c r="G87" s="39"/>
      <c r="H87" s="39"/>
      <c r="I87" s="39"/>
      <c r="J87" s="39"/>
      <c r="K87" s="39"/>
      <c r="L87" s="39"/>
      <c r="M87" s="22"/>
      <c r="N87" s="23"/>
      <c r="O87" s="74"/>
    </row>
    <row r="88" spans="2:15" ht="10.5" customHeight="1">
      <c r="B88" s="66"/>
      <c r="C88" s="68"/>
      <c r="D88" s="80"/>
      <c r="E88" s="46"/>
      <c r="F88" s="40">
        <v>14.2</v>
      </c>
      <c r="G88" s="40"/>
      <c r="H88" s="40"/>
      <c r="I88" s="40"/>
      <c r="J88" s="40"/>
      <c r="K88" s="40"/>
      <c r="L88" s="40">
        <f>SUM(F88+G88+H88+I88+J88+K88)</f>
        <v>14.2</v>
      </c>
      <c r="M88" s="22"/>
      <c r="N88" s="23"/>
      <c r="O88" s="74"/>
    </row>
    <row r="89" spans="2:15" ht="10.5" customHeight="1">
      <c r="B89" s="65">
        <v>161</v>
      </c>
      <c r="C89" s="67" t="s">
        <v>24</v>
      </c>
      <c r="D89" s="79"/>
      <c r="E89" s="45" t="s">
        <v>19</v>
      </c>
      <c r="F89" s="39"/>
      <c r="G89" s="39"/>
      <c r="H89" s="39"/>
      <c r="I89" s="39"/>
      <c r="J89" s="39"/>
      <c r="K89" s="39"/>
      <c r="L89" s="39"/>
      <c r="M89" s="22"/>
      <c r="N89" s="23"/>
      <c r="O89" s="74"/>
    </row>
    <row r="90" spans="2:15" ht="10.5" customHeight="1">
      <c r="B90" s="66"/>
      <c r="C90" s="68"/>
      <c r="D90" s="80"/>
      <c r="E90" s="46"/>
      <c r="F90" s="40">
        <v>13.633</v>
      </c>
      <c r="G90" s="40"/>
      <c r="H90" s="40">
        <v>13.333</v>
      </c>
      <c r="I90" s="40"/>
      <c r="J90" s="40">
        <v>13.467</v>
      </c>
      <c r="K90" s="40"/>
      <c r="L90" s="40">
        <f>SUM(F90+G90+H90+I90+J90+K90)</f>
        <v>40.433</v>
      </c>
      <c r="M90" s="22"/>
      <c r="N90" s="23"/>
      <c r="O90" s="74"/>
    </row>
    <row r="91" spans="2:15" ht="10.5" customHeight="1">
      <c r="B91" s="12"/>
      <c r="C91" s="76" t="s">
        <v>2</v>
      </c>
      <c r="D91" s="76"/>
      <c r="E91" s="77"/>
      <c r="F91" s="41"/>
      <c r="G91" s="41"/>
      <c r="H91" s="41"/>
      <c r="I91" s="41"/>
      <c r="J91" s="41"/>
      <c r="K91" s="41"/>
      <c r="L91" s="41"/>
      <c r="M91" s="20"/>
      <c r="N91" s="21"/>
      <c r="O91" s="74"/>
    </row>
    <row r="92" spans="2:15" ht="10.5" customHeight="1">
      <c r="B92" s="13"/>
      <c r="C92" s="78"/>
      <c r="D92" s="78"/>
      <c r="E92" s="47"/>
      <c r="F92" s="42">
        <f aca="true" t="shared" si="4" ref="F92:L92">SUM(F80+F82+F84+F86+F88+F90)</f>
        <v>40.033</v>
      </c>
      <c r="G92" s="42">
        <f t="shared" si="4"/>
        <v>37.2</v>
      </c>
      <c r="H92" s="42">
        <f t="shared" si="4"/>
        <v>41.067</v>
      </c>
      <c r="I92" s="42">
        <f t="shared" si="4"/>
        <v>43.56700000000001</v>
      </c>
      <c r="J92" s="42">
        <f t="shared" si="4"/>
        <v>40.767</v>
      </c>
      <c r="K92" s="42">
        <f t="shared" si="4"/>
        <v>36.199</v>
      </c>
      <c r="L92" s="42">
        <f t="shared" si="4"/>
        <v>238.833</v>
      </c>
      <c r="M92" s="43">
        <v>0</v>
      </c>
      <c r="N92" s="44">
        <f>L92-M92</f>
        <v>238.833</v>
      </c>
      <c r="O92" s="75"/>
    </row>
    <row r="93" ht="15.75" customHeight="1"/>
    <row r="94" spans="2:15" ht="10.5" customHeight="1">
      <c r="B94" s="51" t="s">
        <v>12</v>
      </c>
      <c r="C94" s="53" t="s">
        <v>51</v>
      </c>
      <c r="D94" s="55" t="s">
        <v>10</v>
      </c>
      <c r="E94" s="55" t="s">
        <v>11</v>
      </c>
      <c r="F94" s="4"/>
      <c r="G94" s="4"/>
      <c r="H94" s="4"/>
      <c r="I94" s="4"/>
      <c r="J94" s="4"/>
      <c r="K94" s="4"/>
      <c r="L94" s="57" t="s">
        <v>1</v>
      </c>
      <c r="M94" s="59" t="s">
        <v>6</v>
      </c>
      <c r="N94" s="61" t="s">
        <v>13</v>
      </c>
      <c r="O94" s="63" t="s">
        <v>5</v>
      </c>
    </row>
    <row r="95" spans="2:15" ht="10.5" customHeight="1">
      <c r="B95" s="52"/>
      <c r="C95" s="54"/>
      <c r="D95" s="56"/>
      <c r="E95" s="56"/>
      <c r="F95" s="6"/>
      <c r="G95" s="6"/>
      <c r="H95" s="6"/>
      <c r="I95" s="6"/>
      <c r="J95" s="6"/>
      <c r="K95" s="7"/>
      <c r="L95" s="58"/>
      <c r="M95" s="60"/>
      <c r="N95" s="62"/>
      <c r="O95" s="64"/>
    </row>
    <row r="96" spans="2:15" ht="10.5" customHeight="1">
      <c r="B96" s="65">
        <v>202</v>
      </c>
      <c r="C96" s="67" t="s">
        <v>52</v>
      </c>
      <c r="D96" s="79"/>
      <c r="E96" s="71" t="s">
        <v>19</v>
      </c>
      <c r="F96" s="39"/>
      <c r="G96" s="39"/>
      <c r="H96" s="39"/>
      <c r="I96" s="39"/>
      <c r="J96" s="39"/>
      <c r="K96" s="39"/>
      <c r="L96" s="39"/>
      <c r="M96" s="20"/>
      <c r="N96" s="21"/>
      <c r="O96" s="73">
        <v>6</v>
      </c>
    </row>
    <row r="97" spans="2:15" ht="10.5" customHeight="1">
      <c r="B97" s="66"/>
      <c r="C97" s="68"/>
      <c r="D97" s="80"/>
      <c r="E97" s="72"/>
      <c r="F97" s="40">
        <v>11.867</v>
      </c>
      <c r="G97" s="40">
        <v>10.4</v>
      </c>
      <c r="H97" s="40">
        <v>11.6</v>
      </c>
      <c r="I97" s="40">
        <v>13.1</v>
      </c>
      <c r="J97" s="40">
        <v>10.1</v>
      </c>
      <c r="K97" s="40">
        <v>11.067</v>
      </c>
      <c r="L97" s="40">
        <f>SUM(F97+G97+H97+I97+J97+K97)</f>
        <v>68.13400000000001</v>
      </c>
      <c r="M97" s="22"/>
      <c r="N97" s="23"/>
      <c r="O97" s="74"/>
    </row>
    <row r="98" spans="2:15" ht="10.5" customHeight="1">
      <c r="B98" s="65">
        <v>203</v>
      </c>
      <c r="C98" s="67" t="s">
        <v>53</v>
      </c>
      <c r="D98" s="79"/>
      <c r="E98" s="71" t="s">
        <v>19</v>
      </c>
      <c r="F98" s="39"/>
      <c r="G98" s="39"/>
      <c r="H98" s="39"/>
      <c r="I98" s="39"/>
      <c r="J98" s="39"/>
      <c r="K98" s="39"/>
      <c r="L98" s="39"/>
      <c r="M98" s="22"/>
      <c r="N98" s="23"/>
      <c r="O98" s="74"/>
    </row>
    <row r="99" spans="2:15" ht="10.5" customHeight="1">
      <c r="B99" s="66"/>
      <c r="C99" s="68"/>
      <c r="D99" s="80"/>
      <c r="E99" s="72"/>
      <c r="F99" s="40"/>
      <c r="G99" s="40"/>
      <c r="H99" s="40"/>
      <c r="I99" s="40"/>
      <c r="J99" s="40"/>
      <c r="K99" s="40"/>
      <c r="L99" s="40">
        <f>SUM(F99+G99+H99+I99+J99+K99)</f>
        <v>0</v>
      </c>
      <c r="M99" s="22"/>
      <c r="N99" s="23"/>
      <c r="O99" s="74"/>
    </row>
    <row r="100" spans="2:15" ht="10.5" customHeight="1">
      <c r="B100" s="65">
        <v>204</v>
      </c>
      <c r="C100" s="67" t="s">
        <v>54</v>
      </c>
      <c r="D100" s="79"/>
      <c r="E100" s="71" t="s">
        <v>19</v>
      </c>
      <c r="F100" s="39"/>
      <c r="G100" s="39"/>
      <c r="H100" s="39"/>
      <c r="I100" s="39"/>
      <c r="J100" s="39"/>
      <c r="K100" s="39"/>
      <c r="L100" s="39"/>
      <c r="M100" s="22"/>
      <c r="N100" s="23"/>
      <c r="O100" s="74"/>
    </row>
    <row r="101" spans="2:15" ht="10.5" customHeight="1">
      <c r="B101" s="66"/>
      <c r="C101" s="68"/>
      <c r="D101" s="80"/>
      <c r="E101" s="72"/>
      <c r="F101" s="40">
        <v>13.967</v>
      </c>
      <c r="G101" s="40">
        <v>12.067</v>
      </c>
      <c r="H101" s="40">
        <v>13.7</v>
      </c>
      <c r="I101" s="40">
        <v>14.933</v>
      </c>
      <c r="J101" s="40">
        <v>13.2</v>
      </c>
      <c r="K101" s="40">
        <v>13.467</v>
      </c>
      <c r="L101" s="40">
        <f>SUM(F101+G101+H101+I101+J101+K101)</f>
        <v>81.33399999999999</v>
      </c>
      <c r="M101" s="22"/>
      <c r="N101" s="23"/>
      <c r="O101" s="74"/>
    </row>
    <row r="102" spans="2:15" ht="10.5" customHeight="1">
      <c r="B102" s="65">
        <v>205</v>
      </c>
      <c r="C102" s="67" t="s">
        <v>55</v>
      </c>
      <c r="D102" s="79"/>
      <c r="E102" s="79" t="s">
        <v>19</v>
      </c>
      <c r="F102" s="39"/>
      <c r="G102" s="39"/>
      <c r="H102" s="39"/>
      <c r="I102" s="39"/>
      <c r="J102" s="39"/>
      <c r="K102" s="39"/>
      <c r="L102" s="39"/>
      <c r="M102" s="22"/>
      <c r="N102" s="23"/>
      <c r="O102" s="74"/>
    </row>
    <row r="103" spans="2:15" ht="10.5" customHeight="1">
      <c r="B103" s="66"/>
      <c r="C103" s="68"/>
      <c r="D103" s="80"/>
      <c r="E103" s="80"/>
      <c r="F103" s="40">
        <v>13.467</v>
      </c>
      <c r="G103" s="40">
        <v>12.8</v>
      </c>
      <c r="H103" s="40">
        <v>13.467</v>
      </c>
      <c r="I103" s="40">
        <v>14.467</v>
      </c>
      <c r="J103" s="40">
        <v>12.8</v>
      </c>
      <c r="K103" s="40">
        <v>12.367</v>
      </c>
      <c r="L103" s="40">
        <f>SUM(F103+G103+H103+I103+J103+K103)</f>
        <v>79.36800000000001</v>
      </c>
      <c r="M103" s="22"/>
      <c r="N103" s="23"/>
      <c r="O103" s="74"/>
    </row>
    <row r="104" spans="2:15" ht="10.5" customHeight="1">
      <c r="B104" s="85"/>
      <c r="C104" s="83"/>
      <c r="D104" s="69"/>
      <c r="E104" s="69"/>
      <c r="F104" s="39"/>
      <c r="G104" s="39"/>
      <c r="H104" s="39"/>
      <c r="I104" s="39"/>
      <c r="J104" s="39"/>
      <c r="K104" s="39"/>
      <c r="L104" s="39"/>
      <c r="M104" s="22"/>
      <c r="N104" s="23"/>
      <c r="O104" s="74"/>
    </row>
    <row r="105" spans="2:15" ht="10.5" customHeight="1">
      <c r="B105" s="86"/>
      <c r="C105" s="84"/>
      <c r="D105" s="70"/>
      <c r="E105" s="70"/>
      <c r="F105" s="40"/>
      <c r="G105" s="40"/>
      <c r="H105" s="40"/>
      <c r="I105" s="40"/>
      <c r="J105" s="40"/>
      <c r="K105" s="40"/>
      <c r="L105" s="40">
        <f>SUM(F105+G105+H105+I105+J105+K105)</f>
        <v>0</v>
      </c>
      <c r="M105" s="22"/>
      <c r="N105" s="23"/>
      <c r="O105" s="74"/>
    </row>
    <row r="106" spans="2:15" ht="10.5" customHeight="1">
      <c r="B106" s="85"/>
      <c r="C106" s="83"/>
      <c r="D106" s="69"/>
      <c r="E106" s="69"/>
      <c r="F106" s="39"/>
      <c r="G106" s="39"/>
      <c r="H106" s="39"/>
      <c r="I106" s="39"/>
      <c r="J106" s="39"/>
      <c r="K106" s="39"/>
      <c r="L106" s="39"/>
      <c r="M106" s="22"/>
      <c r="N106" s="23"/>
      <c r="O106" s="74"/>
    </row>
    <row r="107" spans="2:15" ht="10.5" customHeight="1">
      <c r="B107" s="86"/>
      <c r="C107" s="84"/>
      <c r="D107" s="70"/>
      <c r="E107" s="70"/>
      <c r="F107" s="40"/>
      <c r="G107" s="40"/>
      <c r="H107" s="40"/>
      <c r="I107" s="40"/>
      <c r="J107" s="40"/>
      <c r="K107" s="40"/>
      <c r="L107" s="40">
        <f>SUM(F107+G107+H107+I107+J107+K107)</f>
        <v>0</v>
      </c>
      <c r="M107" s="22"/>
      <c r="N107" s="23"/>
      <c r="O107" s="74"/>
    </row>
    <row r="108" spans="2:15" ht="10.5" customHeight="1">
      <c r="B108" s="12"/>
      <c r="C108" s="76" t="s">
        <v>2</v>
      </c>
      <c r="D108" s="76"/>
      <c r="E108" s="77"/>
      <c r="F108" s="41"/>
      <c r="G108" s="41"/>
      <c r="H108" s="41"/>
      <c r="I108" s="41"/>
      <c r="J108" s="41"/>
      <c r="K108" s="41"/>
      <c r="L108" s="41"/>
      <c r="M108" s="20"/>
      <c r="N108" s="21"/>
      <c r="O108" s="74"/>
    </row>
    <row r="109" spans="2:15" ht="10.5" customHeight="1">
      <c r="B109" s="13"/>
      <c r="C109" s="78"/>
      <c r="D109" s="78"/>
      <c r="E109" s="47"/>
      <c r="F109" s="42">
        <f aca="true" t="shared" si="5" ref="F109:L109">SUM(F97+F99+F101+F103+F105+F107)</f>
        <v>39.301</v>
      </c>
      <c r="G109" s="42">
        <f t="shared" si="5"/>
        <v>35.266999999999996</v>
      </c>
      <c r="H109" s="42">
        <f t="shared" si="5"/>
        <v>38.766999999999996</v>
      </c>
      <c r="I109" s="42">
        <f t="shared" si="5"/>
        <v>42.5</v>
      </c>
      <c r="J109" s="42">
        <f t="shared" si="5"/>
        <v>36.099999999999994</v>
      </c>
      <c r="K109" s="42">
        <f t="shared" si="5"/>
        <v>36.900999999999996</v>
      </c>
      <c r="L109" s="42">
        <f t="shared" si="5"/>
        <v>228.836</v>
      </c>
      <c r="M109" s="43">
        <v>0</v>
      </c>
      <c r="N109" s="44">
        <f>L109-M109</f>
        <v>228.836</v>
      </c>
      <c r="O109" s="75"/>
    </row>
    <row r="110" ht="15" customHeight="1"/>
    <row r="111" spans="2:15" ht="10.5" customHeight="1">
      <c r="B111" s="51" t="s">
        <v>12</v>
      </c>
      <c r="C111" s="53" t="s">
        <v>38</v>
      </c>
      <c r="D111" s="55" t="s">
        <v>10</v>
      </c>
      <c r="E111" s="55" t="s">
        <v>11</v>
      </c>
      <c r="F111" s="4"/>
      <c r="G111" s="4"/>
      <c r="H111" s="4"/>
      <c r="I111" s="4"/>
      <c r="J111" s="4"/>
      <c r="K111" s="4"/>
      <c r="L111" s="57" t="s">
        <v>1</v>
      </c>
      <c r="M111" s="59" t="s">
        <v>6</v>
      </c>
      <c r="N111" s="61" t="s">
        <v>13</v>
      </c>
      <c r="O111" s="63" t="s">
        <v>5</v>
      </c>
    </row>
    <row r="112" spans="2:15" ht="10.5" customHeight="1">
      <c r="B112" s="52"/>
      <c r="C112" s="54"/>
      <c r="D112" s="56"/>
      <c r="E112" s="56"/>
      <c r="F112" s="6"/>
      <c r="G112" s="6"/>
      <c r="H112" s="6"/>
      <c r="I112" s="6"/>
      <c r="J112" s="6"/>
      <c r="K112" s="7"/>
      <c r="L112" s="58"/>
      <c r="M112" s="60"/>
      <c r="N112" s="62"/>
      <c r="O112" s="64"/>
    </row>
    <row r="113" spans="2:15" ht="10.5" customHeight="1">
      <c r="B113" s="65">
        <v>194</v>
      </c>
      <c r="C113" s="67" t="s">
        <v>39</v>
      </c>
      <c r="D113" s="79"/>
      <c r="E113" s="81" t="s">
        <v>19</v>
      </c>
      <c r="F113" s="39"/>
      <c r="G113" s="39"/>
      <c r="H113" s="39"/>
      <c r="I113" s="39"/>
      <c r="J113" s="39"/>
      <c r="K113" s="39"/>
      <c r="L113" s="39"/>
      <c r="M113" s="20"/>
      <c r="N113" s="21"/>
      <c r="O113" s="73">
        <v>7</v>
      </c>
    </row>
    <row r="114" spans="2:15" ht="10.5" customHeight="1">
      <c r="B114" s="66"/>
      <c r="C114" s="68"/>
      <c r="D114" s="80"/>
      <c r="E114" s="82"/>
      <c r="F114" s="40"/>
      <c r="G114" s="40">
        <v>15.067</v>
      </c>
      <c r="H114" s="40"/>
      <c r="I114" s="40">
        <v>15.8</v>
      </c>
      <c r="J114" s="40">
        <v>15.167</v>
      </c>
      <c r="K114" s="40"/>
      <c r="L114" s="40">
        <f>SUM(F114+G114+H114+I114+J114+K114)</f>
        <v>46.034</v>
      </c>
      <c r="M114" s="22"/>
      <c r="N114" s="23"/>
      <c r="O114" s="74"/>
    </row>
    <row r="115" spans="2:15" ht="10.5" customHeight="1">
      <c r="B115" s="65">
        <v>195</v>
      </c>
      <c r="C115" s="67" t="s">
        <v>40</v>
      </c>
      <c r="D115" s="79"/>
      <c r="E115" s="81" t="s">
        <v>19</v>
      </c>
      <c r="F115" s="39"/>
      <c r="G115" s="39"/>
      <c r="H115" s="39"/>
      <c r="I115" s="39"/>
      <c r="J115" s="39"/>
      <c r="K115" s="39"/>
      <c r="L115" s="39"/>
      <c r="M115" s="22"/>
      <c r="N115" s="23"/>
      <c r="O115" s="74"/>
    </row>
    <row r="116" spans="2:15" ht="10.5" customHeight="1">
      <c r="B116" s="66"/>
      <c r="C116" s="68"/>
      <c r="D116" s="80"/>
      <c r="E116" s="82"/>
      <c r="F116" s="40">
        <v>13.233</v>
      </c>
      <c r="G116" s="40"/>
      <c r="H116" s="40">
        <v>14.033</v>
      </c>
      <c r="I116" s="40">
        <v>14.9</v>
      </c>
      <c r="J116" s="40"/>
      <c r="K116" s="40">
        <v>12.1</v>
      </c>
      <c r="L116" s="40">
        <f>SUM(F116+G116+H116+I116+J116+K116)</f>
        <v>54.266</v>
      </c>
      <c r="M116" s="22"/>
      <c r="N116" s="23"/>
      <c r="O116" s="74"/>
    </row>
    <row r="117" spans="2:15" ht="10.5" customHeight="1">
      <c r="B117" s="65">
        <v>196</v>
      </c>
      <c r="C117" s="67" t="s">
        <v>41</v>
      </c>
      <c r="D117" s="79"/>
      <c r="E117" s="81" t="s">
        <v>19</v>
      </c>
      <c r="F117" s="39"/>
      <c r="G117" s="39"/>
      <c r="H117" s="39"/>
      <c r="I117" s="39"/>
      <c r="J117" s="39"/>
      <c r="K117" s="39"/>
      <c r="L117" s="39"/>
      <c r="M117" s="22"/>
      <c r="N117" s="23"/>
      <c r="O117" s="74"/>
    </row>
    <row r="118" spans="2:15" ht="10.5" customHeight="1">
      <c r="B118" s="66"/>
      <c r="C118" s="68"/>
      <c r="D118" s="80"/>
      <c r="E118" s="82"/>
      <c r="F118" s="40"/>
      <c r="G118" s="40"/>
      <c r="H118" s="40"/>
      <c r="I118" s="40"/>
      <c r="J118" s="40"/>
      <c r="K118" s="40"/>
      <c r="L118" s="40">
        <f>SUM(F118+G118+H118+I118+J118+K118)</f>
        <v>0</v>
      </c>
      <c r="M118" s="22"/>
      <c r="N118" s="23"/>
      <c r="O118" s="74"/>
    </row>
    <row r="119" spans="2:15" ht="10.5" customHeight="1">
      <c r="B119" s="65">
        <v>197</v>
      </c>
      <c r="C119" s="67" t="s">
        <v>42</v>
      </c>
      <c r="D119" s="79"/>
      <c r="E119" s="45" t="s">
        <v>19</v>
      </c>
      <c r="F119" s="39"/>
      <c r="G119" s="39"/>
      <c r="H119" s="39"/>
      <c r="I119" s="39"/>
      <c r="J119" s="39"/>
      <c r="K119" s="39"/>
      <c r="L119" s="39"/>
      <c r="M119" s="22"/>
      <c r="N119" s="23"/>
      <c r="O119" s="74"/>
    </row>
    <row r="120" spans="2:15" ht="10.5" customHeight="1">
      <c r="B120" s="66"/>
      <c r="C120" s="68"/>
      <c r="D120" s="80"/>
      <c r="E120" s="46"/>
      <c r="F120" s="40"/>
      <c r="G120" s="40">
        <v>12.167</v>
      </c>
      <c r="H120" s="40">
        <v>12.167</v>
      </c>
      <c r="I120" s="40"/>
      <c r="J120" s="40">
        <v>13.567</v>
      </c>
      <c r="K120" s="40">
        <v>11.933</v>
      </c>
      <c r="L120" s="40">
        <f>SUM(F120+G120+H120+I120+J120+K120)</f>
        <v>49.833999999999996</v>
      </c>
      <c r="M120" s="22"/>
      <c r="N120" s="23"/>
      <c r="O120" s="74"/>
    </row>
    <row r="121" spans="2:15" ht="10.5" customHeight="1">
      <c r="B121" s="65">
        <v>198</v>
      </c>
      <c r="C121" s="67" t="s">
        <v>43</v>
      </c>
      <c r="D121" s="79"/>
      <c r="E121" s="45" t="s">
        <v>19</v>
      </c>
      <c r="F121" s="39"/>
      <c r="G121" s="39"/>
      <c r="H121" s="39"/>
      <c r="I121" s="39"/>
      <c r="J121" s="39"/>
      <c r="K121" s="39"/>
      <c r="L121" s="39"/>
      <c r="M121" s="22"/>
      <c r="N121" s="23"/>
      <c r="O121" s="74"/>
    </row>
    <row r="122" spans="2:15" ht="10.5" customHeight="1">
      <c r="B122" s="66"/>
      <c r="C122" s="68"/>
      <c r="D122" s="80"/>
      <c r="E122" s="46"/>
      <c r="F122" s="40"/>
      <c r="G122" s="40"/>
      <c r="H122" s="40"/>
      <c r="I122" s="40">
        <v>14.4</v>
      </c>
      <c r="J122" s="40">
        <v>11.333</v>
      </c>
      <c r="K122" s="40"/>
      <c r="L122" s="40">
        <f>SUM(F122+G122+H122+I122+J122+K122)</f>
        <v>25.733</v>
      </c>
      <c r="M122" s="22"/>
      <c r="N122" s="23"/>
      <c r="O122" s="74"/>
    </row>
    <row r="123" spans="2:15" ht="10.5" customHeight="1">
      <c r="B123" s="65">
        <v>199</v>
      </c>
      <c r="C123" s="67" t="s">
        <v>44</v>
      </c>
      <c r="D123" s="79"/>
      <c r="E123" s="45" t="s">
        <v>19</v>
      </c>
      <c r="F123" s="39"/>
      <c r="G123" s="39"/>
      <c r="H123" s="39"/>
      <c r="I123" s="39"/>
      <c r="J123" s="39"/>
      <c r="K123" s="39"/>
      <c r="L123" s="39"/>
      <c r="M123" s="22"/>
      <c r="N123" s="23"/>
      <c r="O123" s="74"/>
    </row>
    <row r="124" spans="2:15" ht="10.5" customHeight="1">
      <c r="B124" s="66"/>
      <c r="C124" s="68"/>
      <c r="D124" s="80"/>
      <c r="E124" s="46"/>
      <c r="F124" s="40">
        <v>12</v>
      </c>
      <c r="G124" s="40">
        <v>13.233</v>
      </c>
      <c r="H124" s="40">
        <v>13.5</v>
      </c>
      <c r="I124" s="40"/>
      <c r="J124" s="40"/>
      <c r="K124" s="40"/>
      <c r="L124" s="40">
        <f>SUM(F124+G124+H124+I124+J124+K124)</f>
        <v>38.733000000000004</v>
      </c>
      <c r="M124" s="22"/>
      <c r="N124" s="23"/>
      <c r="O124" s="74"/>
    </row>
    <row r="125" spans="2:15" ht="10.5" customHeight="1">
      <c r="B125" s="12"/>
      <c r="C125" s="76" t="s">
        <v>2</v>
      </c>
      <c r="D125" s="76"/>
      <c r="E125" s="77"/>
      <c r="F125" s="41"/>
      <c r="G125" s="41"/>
      <c r="H125" s="41"/>
      <c r="I125" s="41"/>
      <c r="J125" s="41"/>
      <c r="K125" s="41"/>
      <c r="L125" s="41"/>
      <c r="M125" s="20"/>
      <c r="N125" s="21"/>
      <c r="O125" s="74"/>
    </row>
    <row r="126" spans="2:15" ht="10.5" customHeight="1">
      <c r="B126" s="13"/>
      <c r="C126" s="78"/>
      <c r="D126" s="78"/>
      <c r="E126" s="47"/>
      <c r="F126" s="42">
        <f aca="true" t="shared" si="6" ref="F126:L126">SUM(F114+F116+F118+F120+F122+F124)</f>
        <v>25.233</v>
      </c>
      <c r="G126" s="42">
        <f t="shared" si="6"/>
        <v>40.467</v>
      </c>
      <c r="H126" s="42">
        <f t="shared" si="6"/>
        <v>39.7</v>
      </c>
      <c r="I126" s="42">
        <f t="shared" si="6"/>
        <v>45.1</v>
      </c>
      <c r="J126" s="42">
        <f t="shared" si="6"/>
        <v>40.067</v>
      </c>
      <c r="K126" s="42">
        <f t="shared" si="6"/>
        <v>24.033</v>
      </c>
      <c r="L126" s="42">
        <f t="shared" si="6"/>
        <v>214.6</v>
      </c>
      <c r="M126" s="43">
        <v>0</v>
      </c>
      <c r="N126" s="44">
        <f>L126-M126</f>
        <v>214.6</v>
      </c>
      <c r="O126" s="75"/>
    </row>
    <row r="127" spans="2:15" ht="10.5" customHeight="1">
      <c r="B127" s="2"/>
      <c r="C127" s="37"/>
      <c r="D127" s="37"/>
      <c r="E127" s="37"/>
      <c r="F127" s="30"/>
      <c r="G127" s="30"/>
      <c r="H127" s="30"/>
      <c r="I127" s="30"/>
      <c r="J127" s="30"/>
      <c r="K127" s="30"/>
      <c r="L127" s="30"/>
      <c r="M127" s="32"/>
      <c r="N127" s="33"/>
      <c r="O127" s="35"/>
    </row>
    <row r="128" spans="2:15" ht="10.5" customHeight="1">
      <c r="B128" s="2"/>
      <c r="C128" s="37"/>
      <c r="D128" s="37"/>
      <c r="E128" s="37"/>
      <c r="F128" s="30"/>
      <c r="G128" s="30"/>
      <c r="H128" s="30"/>
      <c r="I128" s="30"/>
      <c r="J128" s="30"/>
      <c r="K128" s="30"/>
      <c r="L128" s="30"/>
      <c r="M128" s="32"/>
      <c r="N128" s="33"/>
      <c r="O128" s="35"/>
    </row>
    <row r="129" spans="2:15" ht="10.5" customHeight="1">
      <c r="B129" s="2"/>
      <c r="C129" s="37"/>
      <c r="D129" s="37"/>
      <c r="E129" s="37"/>
      <c r="F129" s="30"/>
      <c r="G129" s="30"/>
      <c r="H129" s="30"/>
      <c r="I129" s="30"/>
      <c r="J129" s="30"/>
      <c r="K129" s="30"/>
      <c r="L129" s="30"/>
      <c r="M129" s="32"/>
      <c r="N129" s="33"/>
      <c r="O129" s="35"/>
    </row>
    <row r="130" spans="2:15" ht="10.5" customHeight="1">
      <c r="B130" s="2"/>
      <c r="C130" s="37"/>
      <c r="D130" s="37"/>
      <c r="E130" s="37"/>
      <c r="F130" s="30"/>
      <c r="G130" s="30"/>
      <c r="H130" s="30"/>
      <c r="I130" s="30"/>
      <c r="J130" s="30"/>
      <c r="K130" s="30"/>
      <c r="L130" s="30"/>
      <c r="M130" s="32"/>
      <c r="N130" s="33"/>
      <c r="O130" s="35"/>
    </row>
    <row r="131" spans="2:15" ht="10.5" customHeight="1">
      <c r="B131" s="2"/>
      <c r="C131" s="37"/>
      <c r="D131" s="37"/>
      <c r="E131" s="37"/>
      <c r="F131" s="30"/>
      <c r="G131" s="30"/>
      <c r="H131" s="30"/>
      <c r="I131" s="30"/>
      <c r="J131" s="30"/>
      <c r="K131" s="30"/>
      <c r="L131" s="30"/>
      <c r="M131" s="32"/>
      <c r="N131" s="33"/>
      <c r="O131" s="35"/>
    </row>
    <row r="132" spans="2:15" ht="10.5" customHeight="1">
      <c r="B132" s="2"/>
      <c r="C132" s="37"/>
      <c r="D132" s="37"/>
      <c r="E132" s="37"/>
      <c r="F132" s="30"/>
      <c r="G132" s="30"/>
      <c r="H132" s="30"/>
      <c r="I132" s="30"/>
      <c r="J132" s="30"/>
      <c r="K132" s="30"/>
      <c r="L132" s="30"/>
      <c r="M132" s="32"/>
      <c r="N132" s="33"/>
      <c r="O132" s="35"/>
    </row>
    <row r="133" ht="10.5" customHeight="1"/>
    <row r="134" ht="10.5" customHeight="1"/>
    <row r="135" spans="3:12" ht="13.5" customHeight="1">
      <c r="C135" s="8" t="s">
        <v>3</v>
      </c>
      <c r="D135" s="9"/>
      <c r="E135" s="9"/>
      <c r="F135" s="9"/>
      <c r="H135" s="9"/>
      <c r="I135" s="87"/>
      <c r="J135" s="87"/>
      <c r="K135" s="87"/>
      <c r="L135" t="s">
        <v>61</v>
      </c>
    </row>
    <row r="136" spans="3:14" ht="13.5" customHeight="1">
      <c r="C136" s="8" t="s">
        <v>9</v>
      </c>
      <c r="D136" s="9"/>
      <c r="E136" s="9"/>
      <c r="F136" s="9"/>
      <c r="H136" s="9"/>
      <c r="I136" s="88"/>
      <c r="J136" s="88"/>
      <c r="K136" s="88"/>
      <c r="L136" s="89" t="s">
        <v>63</v>
      </c>
      <c r="M136" s="89"/>
      <c r="N136" s="89"/>
    </row>
    <row r="137" spans="3:11" ht="10.5" customHeight="1">
      <c r="C137" s="10"/>
      <c r="D137" s="9"/>
      <c r="E137" s="9"/>
      <c r="F137" s="9"/>
      <c r="H137" s="9"/>
      <c r="I137" s="9"/>
      <c r="J137" s="9"/>
      <c r="K137" s="9"/>
    </row>
    <row r="138" spans="3:12" ht="12.75" customHeight="1">
      <c r="C138" s="8" t="s">
        <v>4</v>
      </c>
      <c r="D138" s="9"/>
      <c r="E138" s="9"/>
      <c r="F138" s="9"/>
      <c r="I138" s="87"/>
      <c r="J138" s="87"/>
      <c r="K138" s="87"/>
      <c r="L138" t="s">
        <v>62</v>
      </c>
    </row>
    <row r="139" spans="3:14" ht="12.75" customHeight="1">
      <c r="C139" s="8" t="s">
        <v>9</v>
      </c>
      <c r="D139" s="9"/>
      <c r="E139" s="9"/>
      <c r="F139" s="9"/>
      <c r="I139" s="87"/>
      <c r="J139" s="87"/>
      <c r="K139" s="87"/>
      <c r="L139" s="89" t="s">
        <v>64</v>
      </c>
      <c r="M139" s="89"/>
      <c r="N139" s="89"/>
    </row>
    <row r="140" ht="11.25" customHeight="1">
      <c r="P140" s="2"/>
    </row>
    <row r="141" ht="12" customHeight="1"/>
    <row r="143" ht="12" customHeight="1"/>
    <row r="145" ht="11.25" customHeight="1"/>
    <row r="146" ht="12" customHeight="1"/>
    <row r="147" ht="12" customHeight="1"/>
    <row r="148" ht="12" customHeight="1"/>
    <row r="149" ht="12" customHeight="1"/>
    <row r="150" ht="12.75" customHeight="1"/>
    <row r="151" ht="12" customHeight="1"/>
    <row r="152" ht="12" customHeight="1"/>
    <row r="153" ht="11.25" customHeight="1"/>
    <row r="154" ht="12.75" customHeight="1"/>
    <row r="155" ht="12" customHeight="1"/>
    <row r="156" ht="12.75" customHeight="1"/>
    <row r="157" ht="12.75" customHeight="1"/>
    <row r="158" ht="12.75" customHeight="1"/>
    <row r="159" ht="13.5" customHeight="1"/>
    <row r="160" ht="11.25" customHeight="1"/>
    <row r="161" ht="10.5" customHeight="1"/>
    <row r="162" ht="12.75" customHeight="1"/>
    <row r="163" ht="13.5" customHeight="1"/>
    <row r="164" ht="12" customHeight="1"/>
    <row r="165" ht="12" customHeight="1"/>
    <row r="166" ht="12" customHeight="1"/>
    <row r="167" ht="12" customHeight="1"/>
    <row r="168" ht="12.75" customHeight="1"/>
    <row r="169" ht="12" customHeight="1"/>
    <row r="170" ht="12.75" customHeight="1"/>
    <row r="171" ht="11.25" customHeight="1"/>
    <row r="172" ht="12.75" customHeight="1"/>
    <row r="173" ht="12" customHeight="1"/>
    <row r="175" ht="12.75" customHeight="1"/>
    <row r="177" ht="6.75" customHeight="1"/>
    <row r="178" ht="12.75" customHeight="1"/>
    <row r="179" ht="12.75" customHeight="1"/>
    <row r="180" ht="12.75" customHeight="1"/>
    <row r="181" ht="12.75" customHeight="1"/>
    <row r="182" ht="12" customHeight="1"/>
    <row r="183" ht="12" customHeight="1"/>
    <row r="184" ht="12.75" customHeight="1"/>
    <row r="185" ht="12" customHeight="1"/>
    <row r="186" ht="12" customHeight="1"/>
    <row r="187" ht="12" customHeight="1"/>
    <row r="188" ht="13.5" customHeight="1"/>
    <row r="189" ht="12" customHeight="1"/>
    <row r="191" spans="4:15" ht="10.5" customHeight="1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ht="13.5" customHeight="1"/>
    <row r="193" ht="9" customHeight="1"/>
    <row r="194" ht="12" customHeight="1"/>
    <row r="195" ht="12" customHeight="1"/>
    <row r="196" ht="12.75" customHeight="1"/>
    <row r="197" ht="12.75" customHeight="1"/>
    <row r="198" ht="11.25" customHeight="1"/>
    <row r="199" ht="12.75" customHeight="1"/>
    <row r="200" ht="12" customHeight="1"/>
    <row r="201" ht="12" customHeight="1"/>
    <row r="202" ht="12" customHeight="1"/>
    <row r="203" ht="12.75" customHeight="1"/>
    <row r="204" ht="12" customHeight="1"/>
    <row r="205" ht="12.75" customHeight="1"/>
    <row r="207" ht="12" customHeight="1"/>
    <row r="208" spans="2:15" ht="15">
      <c r="B208" s="90"/>
      <c r="C208" s="91"/>
      <c r="D208" s="92"/>
      <c r="E208" s="92"/>
      <c r="F208" s="2"/>
      <c r="G208" s="2"/>
      <c r="H208" s="2"/>
      <c r="I208" s="2"/>
      <c r="J208" s="2"/>
      <c r="K208" s="2"/>
      <c r="L208" s="93"/>
      <c r="M208" s="99"/>
      <c r="N208" s="94"/>
      <c r="O208" s="94"/>
    </row>
    <row r="209" spans="2:15" ht="7.5" customHeight="1">
      <c r="B209" s="90"/>
      <c r="C209" s="91"/>
      <c r="D209" s="92"/>
      <c r="E209" s="92"/>
      <c r="F209" s="2"/>
      <c r="G209" s="2"/>
      <c r="H209" s="2"/>
      <c r="I209" s="2"/>
      <c r="J209" s="2"/>
      <c r="K209" s="3"/>
      <c r="L209" s="93"/>
      <c r="M209" s="99"/>
      <c r="N209" s="94"/>
      <c r="O209" s="94"/>
    </row>
    <row r="210" spans="2:15" ht="12.75" customHeight="1">
      <c r="B210" s="90"/>
      <c r="C210" s="95"/>
      <c r="D210" s="96"/>
      <c r="E210" s="97"/>
      <c r="F210" s="27"/>
      <c r="G210" s="27"/>
      <c r="H210" s="27"/>
      <c r="I210" s="27"/>
      <c r="J210" s="27"/>
      <c r="K210" s="27"/>
      <c r="L210" s="27"/>
      <c r="M210" s="28"/>
      <c r="N210" s="29"/>
      <c r="O210" s="90"/>
    </row>
    <row r="211" spans="2:15" ht="12" customHeight="1">
      <c r="B211" s="90"/>
      <c r="C211" s="95"/>
      <c r="D211" s="96"/>
      <c r="E211" s="97"/>
      <c r="F211" s="27"/>
      <c r="G211" s="27"/>
      <c r="H211" s="27"/>
      <c r="I211" s="27"/>
      <c r="J211" s="27"/>
      <c r="K211" s="27"/>
      <c r="L211" s="27"/>
      <c r="M211" s="28"/>
      <c r="N211" s="29"/>
      <c r="O211" s="90"/>
    </row>
    <row r="212" spans="2:15" ht="12.75" customHeight="1">
      <c r="B212" s="90"/>
      <c r="C212" s="95"/>
      <c r="D212" s="96"/>
      <c r="E212" s="97"/>
      <c r="F212" s="27"/>
      <c r="G212" s="27"/>
      <c r="H212" s="27"/>
      <c r="I212" s="27"/>
      <c r="J212" s="27"/>
      <c r="K212" s="27"/>
      <c r="L212" s="27"/>
      <c r="M212" s="28"/>
      <c r="N212" s="29"/>
      <c r="O212" s="90"/>
    </row>
    <row r="213" spans="2:15" ht="13.5" customHeight="1">
      <c r="B213" s="90"/>
      <c r="C213" s="95"/>
      <c r="D213" s="96"/>
      <c r="E213" s="97"/>
      <c r="F213" s="27"/>
      <c r="G213" s="27"/>
      <c r="H213" s="27"/>
      <c r="I213" s="27"/>
      <c r="J213" s="27"/>
      <c r="K213" s="27"/>
      <c r="L213" s="27"/>
      <c r="M213" s="28"/>
      <c r="N213" s="29"/>
      <c r="O213" s="90"/>
    </row>
    <row r="214" spans="2:15" ht="12" customHeight="1">
      <c r="B214" s="90"/>
      <c r="C214" s="95"/>
      <c r="D214" s="96"/>
      <c r="E214" s="96"/>
      <c r="F214" s="27"/>
      <c r="G214" s="27"/>
      <c r="H214" s="27"/>
      <c r="I214" s="27"/>
      <c r="J214" s="27"/>
      <c r="K214" s="27"/>
      <c r="L214" s="27"/>
      <c r="M214" s="28"/>
      <c r="N214" s="29"/>
      <c r="O214" s="90"/>
    </row>
    <row r="215" spans="2:15" ht="12.75" customHeight="1">
      <c r="B215" s="90"/>
      <c r="C215" s="95"/>
      <c r="D215" s="96"/>
      <c r="E215" s="96"/>
      <c r="F215" s="27"/>
      <c r="G215" s="27"/>
      <c r="H215" s="27"/>
      <c r="I215" s="27"/>
      <c r="J215" s="27"/>
      <c r="K215" s="27"/>
      <c r="L215" s="27"/>
      <c r="M215" s="28"/>
      <c r="N215" s="29"/>
      <c r="O215" s="90"/>
    </row>
    <row r="216" spans="2:15" ht="12.75" customHeight="1">
      <c r="B216" s="90"/>
      <c r="C216" s="95"/>
      <c r="D216" s="96"/>
      <c r="E216" s="96"/>
      <c r="F216" s="27"/>
      <c r="G216" s="27"/>
      <c r="H216" s="27"/>
      <c r="I216" s="27"/>
      <c r="J216" s="27"/>
      <c r="K216" s="27"/>
      <c r="L216" s="27"/>
      <c r="M216" s="28"/>
      <c r="N216" s="29"/>
      <c r="O216" s="90"/>
    </row>
    <row r="217" spans="2:15" ht="12.75" customHeight="1">
      <c r="B217" s="90"/>
      <c r="C217" s="95"/>
      <c r="D217" s="96"/>
      <c r="E217" s="96"/>
      <c r="F217" s="27"/>
      <c r="G217" s="27"/>
      <c r="H217" s="27"/>
      <c r="I217" s="27"/>
      <c r="J217" s="27"/>
      <c r="K217" s="27"/>
      <c r="L217" s="27"/>
      <c r="M217" s="28"/>
      <c r="N217" s="29"/>
      <c r="O217" s="90"/>
    </row>
    <row r="218" spans="2:15" ht="12.75" customHeight="1">
      <c r="B218" s="90"/>
      <c r="C218" s="95"/>
      <c r="D218" s="96"/>
      <c r="E218" s="97"/>
      <c r="F218" s="27"/>
      <c r="G218" s="27"/>
      <c r="H218" s="27"/>
      <c r="I218" s="27"/>
      <c r="J218" s="27"/>
      <c r="K218" s="27"/>
      <c r="L218" s="27"/>
      <c r="M218" s="28"/>
      <c r="N218" s="29"/>
      <c r="O218" s="90"/>
    </row>
    <row r="219" spans="2:15" ht="12" customHeight="1">
      <c r="B219" s="90"/>
      <c r="C219" s="95"/>
      <c r="D219" s="96"/>
      <c r="E219" s="97"/>
      <c r="F219" s="27"/>
      <c r="G219" s="27"/>
      <c r="H219" s="27"/>
      <c r="I219" s="27"/>
      <c r="J219" s="27"/>
      <c r="K219" s="27"/>
      <c r="L219" s="27"/>
      <c r="M219" s="28"/>
      <c r="N219" s="29"/>
      <c r="O219" s="90"/>
    </row>
    <row r="220" spans="2:15" ht="13.5" customHeight="1">
      <c r="B220" s="2"/>
      <c r="C220" s="98"/>
      <c r="D220" s="98"/>
      <c r="E220" s="98"/>
      <c r="F220" s="30"/>
      <c r="G220" s="30"/>
      <c r="H220" s="30"/>
      <c r="I220" s="30"/>
      <c r="J220" s="30"/>
      <c r="K220" s="30"/>
      <c r="L220" s="30"/>
      <c r="M220" s="28"/>
      <c r="N220" s="29"/>
      <c r="O220" s="90"/>
    </row>
    <row r="221" spans="2:15" ht="12.75" customHeight="1">
      <c r="B221" s="2"/>
      <c r="C221" s="98"/>
      <c r="D221" s="98"/>
      <c r="E221" s="98"/>
      <c r="F221" s="30"/>
      <c r="G221" s="30"/>
      <c r="H221" s="30"/>
      <c r="I221" s="30"/>
      <c r="J221" s="30"/>
      <c r="K221" s="30"/>
      <c r="L221" s="30"/>
      <c r="M221" s="28"/>
      <c r="N221" s="29"/>
      <c r="O221" s="90"/>
    </row>
    <row r="222" spans="2:15" ht="15">
      <c r="B222" s="2"/>
      <c r="C222" s="98"/>
      <c r="D222" s="98"/>
      <c r="E222" s="98"/>
      <c r="F222" s="30"/>
      <c r="G222" s="30"/>
      <c r="H222" s="30"/>
      <c r="I222" s="30"/>
      <c r="J222" s="30"/>
      <c r="K222" s="30"/>
      <c r="L222" s="31"/>
      <c r="M222" s="32"/>
      <c r="N222" s="33"/>
      <c r="O222" s="90"/>
    </row>
    <row r="223" spans="3:15" ht="10.5" customHeight="1">
      <c r="C223" s="24"/>
      <c r="D223" s="25"/>
      <c r="E223" s="25"/>
      <c r="F223" s="2"/>
      <c r="G223" s="2"/>
      <c r="H223" s="2"/>
      <c r="I223" s="2"/>
      <c r="J223" s="2"/>
      <c r="K223" s="3"/>
      <c r="L223" s="3"/>
      <c r="M223" s="14"/>
      <c r="N223" s="15"/>
      <c r="O223" s="15"/>
    </row>
    <row r="224" ht="15" customHeight="1"/>
    <row r="225" ht="8.25" customHeight="1"/>
    <row r="226" ht="12" customHeight="1"/>
    <row r="227" ht="12.75" customHeight="1"/>
    <row r="228" ht="12" customHeight="1"/>
    <row r="229" ht="12.75" customHeight="1"/>
    <row r="230" ht="12" customHeight="1"/>
    <row r="231" ht="13.5" customHeight="1"/>
    <row r="232" ht="12.75" customHeight="1"/>
    <row r="233" ht="12.75" customHeight="1"/>
    <row r="234" ht="12.75" customHeight="1"/>
    <row r="235" ht="12" customHeight="1"/>
    <row r="236" ht="13.5" customHeight="1"/>
    <row r="237" ht="12.75" customHeight="1"/>
    <row r="239" spans="3:15" ht="12" customHeight="1">
      <c r="C239" s="16"/>
      <c r="D239" s="17"/>
      <c r="E239" s="18"/>
      <c r="F239" s="11"/>
      <c r="G239" s="11"/>
      <c r="H239" s="11"/>
      <c r="I239" s="11"/>
      <c r="J239" s="11"/>
      <c r="K239" s="11"/>
      <c r="L239" s="11"/>
      <c r="M239" s="19"/>
      <c r="N239" s="15"/>
      <c r="O239" s="26"/>
    </row>
    <row r="240" ht="15" customHeight="1"/>
    <row r="241" ht="7.5" customHeight="1"/>
    <row r="242" ht="12" customHeight="1"/>
    <row r="243" ht="11.25" customHeight="1"/>
    <row r="244" ht="12.75" customHeight="1"/>
    <row r="245" ht="12.75" customHeight="1"/>
    <row r="246" ht="12" customHeight="1"/>
    <row r="247" ht="12.75" customHeight="1"/>
    <row r="248" ht="12" customHeight="1"/>
    <row r="249" ht="12" customHeight="1"/>
    <row r="250" ht="11.25" customHeight="1"/>
    <row r="251" ht="12" customHeight="1"/>
    <row r="252" ht="12.75" customHeight="1"/>
    <row r="253" ht="13.5" customHeight="1"/>
    <row r="255" spans="2:15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</sheetData>
  <sheetProtection/>
  <mergeCells count="278">
    <mergeCell ref="D212:D213"/>
    <mergeCell ref="E212:E213"/>
    <mergeCell ref="B214:B215"/>
    <mergeCell ref="C214:C215"/>
    <mergeCell ref="D214:D215"/>
    <mergeCell ref="E214:E215"/>
    <mergeCell ref="C216:C217"/>
    <mergeCell ref="D216:D217"/>
    <mergeCell ref="E216:E217"/>
    <mergeCell ref="B218:B219"/>
    <mergeCell ref="C218:C219"/>
    <mergeCell ref="D218:D219"/>
    <mergeCell ref="E218:E219"/>
    <mergeCell ref="O208:O209"/>
    <mergeCell ref="B210:B211"/>
    <mergeCell ref="C210:C211"/>
    <mergeCell ref="D210:D211"/>
    <mergeCell ref="E210:E211"/>
    <mergeCell ref="O210:O222"/>
    <mergeCell ref="B212:B213"/>
    <mergeCell ref="C212:C213"/>
    <mergeCell ref="C220:E222"/>
    <mergeCell ref="B216:B217"/>
    <mergeCell ref="I139:K139"/>
    <mergeCell ref="L139:N139"/>
    <mergeCell ref="B208:B209"/>
    <mergeCell ref="C208:C209"/>
    <mergeCell ref="D208:D209"/>
    <mergeCell ref="E208:E209"/>
    <mergeCell ref="L208:L209"/>
    <mergeCell ref="N208:N209"/>
    <mergeCell ref="M208:M209"/>
    <mergeCell ref="I135:K135"/>
    <mergeCell ref="I136:K136"/>
    <mergeCell ref="L136:N136"/>
    <mergeCell ref="I138:K138"/>
    <mergeCell ref="B100:B101"/>
    <mergeCell ref="C100:C101"/>
    <mergeCell ref="D100:D101"/>
    <mergeCell ref="M94:M95"/>
    <mergeCell ref="L94:L95"/>
    <mergeCell ref="C104:C105"/>
    <mergeCell ref="D104:D105"/>
    <mergeCell ref="E104:E105"/>
    <mergeCell ref="C98:C99"/>
    <mergeCell ref="D98:D99"/>
    <mergeCell ref="E98:E99"/>
    <mergeCell ref="N94:N95"/>
    <mergeCell ref="O94:O95"/>
    <mergeCell ref="B96:B97"/>
    <mergeCell ref="C96:C97"/>
    <mergeCell ref="D96:D97"/>
    <mergeCell ref="E96:E97"/>
    <mergeCell ref="O96:O109"/>
    <mergeCell ref="B98:B99"/>
    <mergeCell ref="B102:B103"/>
    <mergeCell ref="C102:C103"/>
    <mergeCell ref="C81:C82"/>
    <mergeCell ref="D81:D82"/>
    <mergeCell ref="E81:E82"/>
    <mergeCell ref="B83:B84"/>
    <mergeCell ref="C83:C84"/>
    <mergeCell ref="D83:D84"/>
    <mergeCell ref="O79:O92"/>
    <mergeCell ref="B81:B82"/>
    <mergeCell ref="B85:B86"/>
    <mergeCell ref="C85:C86"/>
    <mergeCell ref="D85:D86"/>
    <mergeCell ref="E85:E86"/>
    <mergeCell ref="B87:B88"/>
    <mergeCell ref="C87:C88"/>
    <mergeCell ref="D87:D88"/>
    <mergeCell ref="E87:E88"/>
    <mergeCell ref="B79:B80"/>
    <mergeCell ref="C79:C80"/>
    <mergeCell ref="D79:D80"/>
    <mergeCell ref="E79:E80"/>
    <mergeCell ref="L77:L78"/>
    <mergeCell ref="M77:M78"/>
    <mergeCell ref="N77:N78"/>
    <mergeCell ref="O77:O78"/>
    <mergeCell ref="C63:C64"/>
    <mergeCell ref="D63:D64"/>
    <mergeCell ref="E63:E64"/>
    <mergeCell ref="B65:B66"/>
    <mergeCell ref="C65:C66"/>
    <mergeCell ref="D65:D66"/>
    <mergeCell ref="O61:O74"/>
    <mergeCell ref="B63:B64"/>
    <mergeCell ref="B67:B68"/>
    <mergeCell ref="C67:C68"/>
    <mergeCell ref="D67:D68"/>
    <mergeCell ref="E67:E68"/>
    <mergeCell ref="B69:B70"/>
    <mergeCell ref="C69:C70"/>
    <mergeCell ref="D69:D70"/>
    <mergeCell ref="E69:E70"/>
    <mergeCell ref="B61:B62"/>
    <mergeCell ref="C61:C62"/>
    <mergeCell ref="D61:D62"/>
    <mergeCell ref="E61:E62"/>
    <mergeCell ref="L59:L60"/>
    <mergeCell ref="M59:M60"/>
    <mergeCell ref="N59:N60"/>
    <mergeCell ref="O59:O60"/>
    <mergeCell ref="E83:E84"/>
    <mergeCell ref="B89:B90"/>
    <mergeCell ref="C89:C90"/>
    <mergeCell ref="D89:D90"/>
    <mergeCell ref="C73:E74"/>
    <mergeCell ref="B77:B78"/>
    <mergeCell ref="C77:C78"/>
    <mergeCell ref="D77:D78"/>
    <mergeCell ref="E77:E78"/>
    <mergeCell ref="C125:E126"/>
    <mergeCell ref="B59:B60"/>
    <mergeCell ref="C59:C60"/>
    <mergeCell ref="D59:D60"/>
    <mergeCell ref="E59:E60"/>
    <mergeCell ref="E65:E66"/>
    <mergeCell ref="B71:B72"/>
    <mergeCell ref="C71:C72"/>
    <mergeCell ref="D71:D72"/>
    <mergeCell ref="E71:E72"/>
    <mergeCell ref="B123:B124"/>
    <mergeCell ref="C123:C124"/>
    <mergeCell ref="D123:D124"/>
    <mergeCell ref="E123:E124"/>
    <mergeCell ref="C115:C116"/>
    <mergeCell ref="D115:D116"/>
    <mergeCell ref="E115:E116"/>
    <mergeCell ref="B117:B118"/>
    <mergeCell ref="C117:C118"/>
    <mergeCell ref="D117:D118"/>
    <mergeCell ref="E117:E118"/>
    <mergeCell ref="O113:O126"/>
    <mergeCell ref="B115:B116"/>
    <mergeCell ref="B119:B120"/>
    <mergeCell ref="C119:C120"/>
    <mergeCell ref="D119:D120"/>
    <mergeCell ref="E119:E120"/>
    <mergeCell ref="B121:B122"/>
    <mergeCell ref="C121:C122"/>
    <mergeCell ref="D121:D122"/>
    <mergeCell ref="E121:E122"/>
    <mergeCell ref="B113:B114"/>
    <mergeCell ref="C113:C114"/>
    <mergeCell ref="D113:D114"/>
    <mergeCell ref="E113:E114"/>
    <mergeCell ref="L111:L112"/>
    <mergeCell ref="M111:M112"/>
    <mergeCell ref="N111:N112"/>
    <mergeCell ref="O111:O112"/>
    <mergeCell ref="C106:C107"/>
    <mergeCell ref="B106:B107"/>
    <mergeCell ref="E100:E101"/>
    <mergeCell ref="E94:E95"/>
    <mergeCell ref="D94:D95"/>
    <mergeCell ref="C94:C95"/>
    <mergeCell ref="B94:B95"/>
    <mergeCell ref="D102:D103"/>
    <mergeCell ref="E102:E103"/>
    <mergeCell ref="B104:B105"/>
    <mergeCell ref="C56:E57"/>
    <mergeCell ref="B111:B112"/>
    <mergeCell ref="C111:C112"/>
    <mergeCell ref="D111:D112"/>
    <mergeCell ref="E111:E112"/>
    <mergeCell ref="E89:E90"/>
    <mergeCell ref="C91:E92"/>
    <mergeCell ref="C108:E109"/>
    <mergeCell ref="E106:E107"/>
    <mergeCell ref="D106:D107"/>
    <mergeCell ref="B54:B55"/>
    <mergeCell ref="C54:C55"/>
    <mergeCell ref="D54:D55"/>
    <mergeCell ref="E54:E55"/>
    <mergeCell ref="C46:C47"/>
    <mergeCell ref="D46:D47"/>
    <mergeCell ref="E46:E47"/>
    <mergeCell ref="B48:B49"/>
    <mergeCell ref="C48:C49"/>
    <mergeCell ref="D48:D49"/>
    <mergeCell ref="E48:E49"/>
    <mergeCell ref="O44:O57"/>
    <mergeCell ref="B46:B47"/>
    <mergeCell ref="B50:B51"/>
    <mergeCell ref="C50:C51"/>
    <mergeCell ref="D50:D51"/>
    <mergeCell ref="E50:E51"/>
    <mergeCell ref="B52:B53"/>
    <mergeCell ref="C52:C53"/>
    <mergeCell ref="D52:D53"/>
    <mergeCell ref="E52:E53"/>
    <mergeCell ref="B44:B45"/>
    <mergeCell ref="C44:C45"/>
    <mergeCell ref="D44:D45"/>
    <mergeCell ref="E44:E45"/>
    <mergeCell ref="L42:L43"/>
    <mergeCell ref="M42:M43"/>
    <mergeCell ref="N42:N43"/>
    <mergeCell ref="O42:O43"/>
    <mergeCell ref="C39:E40"/>
    <mergeCell ref="B42:B43"/>
    <mergeCell ref="C42:C43"/>
    <mergeCell ref="D42:D43"/>
    <mergeCell ref="E42:E43"/>
    <mergeCell ref="B37:B38"/>
    <mergeCell ref="C37:C38"/>
    <mergeCell ref="D37:D38"/>
    <mergeCell ref="E37:E38"/>
    <mergeCell ref="D29:D30"/>
    <mergeCell ref="E29:E30"/>
    <mergeCell ref="B31:B32"/>
    <mergeCell ref="C31:C32"/>
    <mergeCell ref="D31:D32"/>
    <mergeCell ref="E31:E32"/>
    <mergeCell ref="B35:B36"/>
    <mergeCell ref="C35:C36"/>
    <mergeCell ref="D35:D36"/>
    <mergeCell ref="E35:E36"/>
    <mergeCell ref="B33:B34"/>
    <mergeCell ref="C33:C34"/>
    <mergeCell ref="D33:D34"/>
    <mergeCell ref="E33:E34"/>
    <mergeCell ref="M25:M26"/>
    <mergeCell ref="N25:N26"/>
    <mergeCell ref="O25:O26"/>
    <mergeCell ref="B27:B28"/>
    <mergeCell ref="C27:C28"/>
    <mergeCell ref="D27:D28"/>
    <mergeCell ref="E27:E28"/>
    <mergeCell ref="O27:O40"/>
    <mergeCell ref="B29:B30"/>
    <mergeCell ref="C29:C30"/>
    <mergeCell ref="L25:L26"/>
    <mergeCell ref="B18:B19"/>
    <mergeCell ref="C18:C19"/>
    <mergeCell ref="D18:D19"/>
    <mergeCell ref="E18:E19"/>
    <mergeCell ref="B20:B21"/>
    <mergeCell ref="C20:C21"/>
    <mergeCell ref="D20:D21"/>
    <mergeCell ref="E20:E21"/>
    <mergeCell ref="B25:B26"/>
    <mergeCell ref="C25:C26"/>
    <mergeCell ref="D25:D26"/>
    <mergeCell ref="E25:E26"/>
    <mergeCell ref="C16:C17"/>
    <mergeCell ref="D16:D17"/>
    <mergeCell ref="E16:E17"/>
    <mergeCell ref="C22:E23"/>
    <mergeCell ref="O10:O23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B10:B11"/>
    <mergeCell ref="C10:C11"/>
    <mergeCell ref="D10:D11"/>
    <mergeCell ref="E10:E11"/>
    <mergeCell ref="L8:L9"/>
    <mergeCell ref="M8:M9"/>
    <mergeCell ref="N8:N9"/>
    <mergeCell ref="O8:O9"/>
    <mergeCell ref="B8:B9"/>
    <mergeCell ref="C8:C9"/>
    <mergeCell ref="D8:D9"/>
    <mergeCell ref="E8:E9"/>
    <mergeCell ref="C1:O1"/>
    <mergeCell ref="C3:O3"/>
    <mergeCell ref="C4:O4"/>
    <mergeCell ref="C6:O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2012-04-05T11:57:52Z</cp:lastPrinted>
  <dcterms:created xsi:type="dcterms:W3CDTF">2011-01-12T10:24:24Z</dcterms:created>
  <dcterms:modified xsi:type="dcterms:W3CDTF">2012-04-05T16:21:32Z</dcterms:modified>
  <cp:category/>
  <cp:version/>
  <cp:contentType/>
  <cp:contentStatus/>
</cp:coreProperties>
</file>